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Payroll\Payroll Internal\College Timesheet Documents\Revised 11-24 for website upload\"/>
    </mc:Choice>
  </mc:AlternateContent>
  <workbookProtection workbookAlgorithmName="SHA-512" workbookHashValue="cuvipiV10NMlSy76Eyzly4pYXy1/frbnhc4F5hsjUsh2NTYFrxiQjuQrpz4vD0hsjnULwQ85+iFE5RtDbxCyHA==" workbookSaltValue="m9x31joZ2+zjd2LCbm8F4Q==" workbookSpinCount="100000" lockStructure="1"/>
  <bookViews>
    <workbookView xWindow="0" yWindow="0" windowWidth="25200" windowHeight="10770" tabRatio="601"/>
  </bookViews>
  <sheets>
    <sheet name="Leave Form Calculation Tool" sheetId="1" r:id="rId1"/>
  </sheets>
  <definedNames>
    <definedName name="_xlnm.Print_Area" localSheetId="0">'Leave Form Calculation Tool'!$A$1:$AS$67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2" i="1" l="1"/>
  <c r="AD51" i="1"/>
  <c r="AD50" i="1"/>
  <c r="AD49" i="1"/>
  <c r="AD48" i="1"/>
  <c r="AD47" i="1"/>
  <c r="AE47" i="1"/>
  <c r="AE48" i="1"/>
  <c r="AF26" i="1" l="1"/>
  <c r="AF27" i="1"/>
  <c r="AF28" i="1"/>
  <c r="AF29" i="1"/>
  <c r="AF30" i="1"/>
  <c r="AF31" i="1"/>
  <c r="AF32" i="1"/>
  <c r="AF33" i="1"/>
  <c r="AF34" i="1"/>
  <c r="AF35" i="1"/>
  <c r="AT35" i="1" l="1"/>
  <c r="AR35" i="1"/>
  <c r="AP35" i="1"/>
  <c r="AN35" i="1"/>
  <c r="AL35" i="1"/>
  <c r="AJ35" i="1"/>
  <c r="AH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T34" i="1"/>
  <c r="AR34" i="1"/>
  <c r="AP34" i="1"/>
  <c r="AN34" i="1"/>
  <c r="AL34" i="1"/>
  <c r="AJ34" i="1"/>
  <c r="AH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T33" i="1"/>
  <c r="AR33" i="1"/>
  <c r="AP33" i="1"/>
  <c r="AN33" i="1"/>
  <c r="AL33" i="1"/>
  <c r="AJ33" i="1"/>
  <c r="AH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AT32" i="1"/>
  <c r="AR32" i="1"/>
  <c r="AP32" i="1"/>
  <c r="AN32" i="1"/>
  <c r="AL32" i="1"/>
  <c r="AJ32" i="1"/>
  <c r="AH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AT31" i="1"/>
  <c r="AR31" i="1"/>
  <c r="AP31" i="1"/>
  <c r="AN31" i="1"/>
  <c r="AL31" i="1"/>
  <c r="AJ31" i="1"/>
  <c r="AH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AT30" i="1"/>
  <c r="AR30" i="1"/>
  <c r="AP30" i="1"/>
  <c r="AN30" i="1"/>
  <c r="AL30" i="1"/>
  <c r="AJ30" i="1"/>
  <c r="AH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AT29" i="1"/>
  <c r="AR29" i="1"/>
  <c r="AP29" i="1"/>
  <c r="AN29" i="1"/>
  <c r="AL29" i="1"/>
  <c r="AJ29" i="1"/>
  <c r="AH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AT28" i="1"/>
  <c r="AR28" i="1"/>
  <c r="AP28" i="1"/>
  <c r="AN28" i="1"/>
  <c r="AL28" i="1"/>
  <c r="AJ28" i="1"/>
  <c r="AH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AT27" i="1"/>
  <c r="AR27" i="1"/>
  <c r="AP27" i="1"/>
  <c r="AN27" i="1"/>
  <c r="AL27" i="1"/>
  <c r="AJ27" i="1"/>
  <c r="AH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AT26" i="1"/>
  <c r="AR26" i="1"/>
  <c r="AP26" i="1"/>
  <c r="AN26" i="1"/>
  <c r="AL26" i="1"/>
  <c r="AJ26" i="1"/>
  <c r="AH26" i="1"/>
  <c r="AF36" i="1"/>
  <c r="AF25" i="1" s="1"/>
  <c r="AE25" i="1" s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AP19" i="1"/>
  <c r="AO18" i="1" s="1"/>
  <c r="AO19" i="1"/>
  <c r="AH19" i="1"/>
  <c r="AG18" i="1" s="1"/>
  <c r="Z19" i="1"/>
  <c r="Y18" i="1" s="1"/>
  <c r="Y19" i="1"/>
  <c r="J19" i="1"/>
  <c r="I18" i="1" s="1"/>
  <c r="I19" i="1"/>
  <c r="AP18" i="1"/>
  <c r="Z18" i="1"/>
  <c r="J18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AT16" i="1"/>
  <c r="AR16" i="1"/>
  <c r="AR19" i="1" s="1"/>
  <c r="AP16" i="1"/>
  <c r="AN16" i="1"/>
  <c r="AL16" i="1"/>
  <c r="AJ16" i="1"/>
  <c r="AH16" i="1"/>
  <c r="AF16" i="1"/>
  <c r="AD16" i="1"/>
  <c r="AB16" i="1"/>
  <c r="AB19" i="1" s="1"/>
  <c r="Z16" i="1"/>
  <c r="X16" i="1"/>
  <c r="V16" i="1"/>
  <c r="T16" i="1"/>
  <c r="R16" i="1"/>
  <c r="R19" i="1" s="1"/>
  <c r="P16" i="1"/>
  <c r="N16" i="1"/>
  <c r="L16" i="1"/>
  <c r="L19" i="1" s="1"/>
  <c r="J16" i="1"/>
  <c r="H16" i="1"/>
  <c r="F16" i="1"/>
  <c r="D16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T14" i="1"/>
  <c r="AR14" i="1"/>
  <c r="AP14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AT9" i="1"/>
  <c r="AR9" i="1"/>
  <c r="AP9" i="1"/>
  <c r="AN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R36" i="1" l="1"/>
  <c r="R25" i="1" s="1"/>
  <c r="Q25" i="1" s="1"/>
  <c r="H36" i="1"/>
  <c r="H25" i="1" s="1"/>
  <c r="G25" i="1" s="1"/>
  <c r="AT36" i="1"/>
  <c r="AT25" i="1" s="1"/>
  <c r="AS25" i="1" s="1"/>
  <c r="AP36" i="1"/>
  <c r="AP25" i="1" s="1"/>
  <c r="AO25" i="1" s="1"/>
  <c r="AN36" i="1"/>
  <c r="AN25" i="1" s="1"/>
  <c r="AM25" i="1" s="1"/>
  <c r="AL36" i="1"/>
  <c r="AL25" i="1" s="1"/>
  <c r="AK25" i="1" s="1"/>
  <c r="AH36" i="1"/>
  <c r="AH25" i="1" s="1"/>
  <c r="AG25" i="1" s="1"/>
  <c r="AD36" i="1"/>
  <c r="AD25" i="1" s="1"/>
  <c r="AC25" i="1" s="1"/>
  <c r="Z36" i="1"/>
  <c r="Z25" i="1" s="1"/>
  <c r="Y25" i="1" s="1"/>
  <c r="X36" i="1"/>
  <c r="X25" i="1" s="1"/>
  <c r="W25" i="1" s="1"/>
  <c r="V36" i="1"/>
  <c r="V25" i="1" s="1"/>
  <c r="U25" i="1" s="1"/>
  <c r="P36" i="1"/>
  <c r="P25" i="1" s="1"/>
  <c r="O25" i="1" s="1"/>
  <c r="N36" i="1"/>
  <c r="N25" i="1" s="1"/>
  <c r="M25" i="1" s="1"/>
  <c r="J36" i="1"/>
  <c r="J25" i="1" s="1"/>
  <c r="I25" i="1" s="1"/>
  <c r="F36" i="1"/>
  <c r="F25" i="1" s="1"/>
  <c r="E25" i="1" s="1"/>
  <c r="AF37" i="1"/>
  <c r="AE37" i="1" s="1"/>
  <c r="Q18" i="1"/>
  <c r="R18" i="1"/>
  <c r="Q19" i="1"/>
  <c r="K19" i="1"/>
  <c r="L18" i="1"/>
  <c r="K18" i="1"/>
  <c r="AA19" i="1"/>
  <c r="AB18" i="1"/>
  <c r="AA18" i="1"/>
  <c r="P19" i="1"/>
  <c r="AF19" i="1"/>
  <c r="AE49" i="1"/>
  <c r="F19" i="1"/>
  <c r="V19" i="1"/>
  <c r="AL19" i="1"/>
  <c r="AH18" i="1"/>
  <c r="D19" i="1"/>
  <c r="T19" i="1"/>
  <c r="AJ19" i="1"/>
  <c r="AN38" i="1"/>
  <c r="AN37" i="1"/>
  <c r="AM37" i="1" s="1"/>
  <c r="AE50" i="1"/>
  <c r="AQ19" i="1"/>
  <c r="AR18" i="1"/>
  <c r="AQ18" i="1"/>
  <c r="H19" i="1"/>
  <c r="X19" i="1"/>
  <c r="AN19" i="1"/>
  <c r="N19" i="1"/>
  <c r="AD19" i="1"/>
  <c r="AT19" i="1"/>
  <c r="AG19" i="1"/>
  <c r="P38" i="1"/>
  <c r="AF38" i="1"/>
  <c r="T36" i="1"/>
  <c r="T25" i="1" s="1"/>
  <c r="S25" i="1" s="1"/>
  <c r="AJ36" i="1"/>
  <c r="AJ25" i="1" s="1"/>
  <c r="AI25" i="1" s="1"/>
  <c r="L36" i="1"/>
  <c r="L25" i="1" s="1"/>
  <c r="K25" i="1" s="1"/>
  <c r="AB36" i="1"/>
  <c r="AB25" i="1" s="1"/>
  <c r="AA25" i="1" s="1"/>
  <c r="AR36" i="1"/>
  <c r="AR25" i="1" s="1"/>
  <c r="AQ25" i="1" s="1"/>
  <c r="D36" i="1"/>
  <c r="D25" i="1" s="1"/>
  <c r="AH37" i="1" l="1"/>
  <c r="AG37" i="1" s="1"/>
  <c r="AH38" i="1"/>
  <c r="AB37" i="1"/>
  <c r="AA37" i="1" s="1"/>
  <c r="AT38" i="1"/>
  <c r="AR37" i="1"/>
  <c r="AQ37" i="1" s="1"/>
  <c r="AD38" i="1"/>
  <c r="X37" i="1"/>
  <c r="W37" i="1" s="1"/>
  <c r="X38" i="1"/>
  <c r="R37" i="1"/>
  <c r="Q37" i="1" s="1"/>
  <c r="R38" i="1"/>
  <c r="N37" i="1"/>
  <c r="M37" i="1" s="1"/>
  <c r="AE51" i="1"/>
  <c r="H37" i="1"/>
  <c r="G37" i="1" s="1"/>
  <c r="H38" i="1"/>
  <c r="AT37" i="1"/>
  <c r="AP37" i="1"/>
  <c r="AO37" i="1" s="1"/>
  <c r="AP38" i="1"/>
  <c r="AL37" i="1"/>
  <c r="AK37" i="1" s="1"/>
  <c r="AL38" i="1"/>
  <c r="AD37" i="1"/>
  <c r="AC37" i="1" s="1"/>
  <c r="Z37" i="1"/>
  <c r="Y37" i="1" s="1"/>
  <c r="Z38" i="1"/>
  <c r="V38" i="1"/>
  <c r="V37" i="1"/>
  <c r="U37" i="1" s="1"/>
  <c r="P37" i="1"/>
  <c r="O37" i="1" s="1"/>
  <c r="N38" i="1"/>
  <c r="J37" i="1"/>
  <c r="I37" i="1" s="1"/>
  <c r="J38" i="1"/>
  <c r="L37" i="1"/>
  <c r="K37" i="1" s="1"/>
  <c r="F37" i="1"/>
  <c r="E37" i="1" s="1"/>
  <c r="F38" i="1"/>
  <c r="AS19" i="1"/>
  <c r="AS18" i="1"/>
  <c r="AT18" i="1"/>
  <c r="O18" i="1"/>
  <c r="P18" i="1"/>
  <c r="O19" i="1"/>
  <c r="AC19" i="1"/>
  <c r="AD18" i="1"/>
  <c r="AC18" i="1"/>
  <c r="M19" i="1"/>
  <c r="N18" i="1"/>
  <c r="M18" i="1"/>
  <c r="AI19" i="1"/>
  <c r="AJ18" i="1"/>
  <c r="AI18" i="1"/>
  <c r="C25" i="1"/>
  <c r="AN18" i="1"/>
  <c r="AM18" i="1"/>
  <c r="AM19" i="1"/>
  <c r="S19" i="1"/>
  <c r="T18" i="1"/>
  <c r="S18" i="1"/>
  <c r="AR38" i="1"/>
  <c r="X18" i="1"/>
  <c r="W18" i="1"/>
  <c r="W19" i="1"/>
  <c r="C19" i="1"/>
  <c r="D18" i="1"/>
  <c r="C18" i="1"/>
  <c r="AB38" i="1"/>
  <c r="L38" i="1"/>
  <c r="AJ38" i="1"/>
  <c r="AJ37" i="1"/>
  <c r="AK19" i="1"/>
  <c r="AL18" i="1"/>
  <c r="AK18" i="1"/>
  <c r="D38" i="1"/>
  <c r="E19" i="1"/>
  <c r="E18" i="1"/>
  <c r="F18" i="1"/>
  <c r="H18" i="1"/>
  <c r="G18" i="1"/>
  <c r="G19" i="1"/>
  <c r="T38" i="1"/>
  <c r="T37" i="1"/>
  <c r="S37" i="1" s="1"/>
  <c r="D37" i="1"/>
  <c r="U19" i="1"/>
  <c r="V18" i="1"/>
  <c r="U18" i="1"/>
  <c r="AE18" i="1"/>
  <c r="AF18" i="1"/>
  <c r="AE19" i="1"/>
  <c r="AE52" i="1" l="1"/>
  <c r="AR40" i="1"/>
  <c r="AQ40" i="1" s="1"/>
  <c r="AT40" i="1"/>
  <c r="AS40" i="1" s="1"/>
  <c r="AS37" i="1"/>
  <c r="AB40" i="1"/>
  <c r="AA40" i="1" s="1"/>
  <c r="N40" i="1"/>
  <c r="M40" i="1" s="1"/>
  <c r="AI37" i="1"/>
  <c r="C37" i="1"/>
</calcChain>
</file>

<file path=xl/sharedStrings.xml><?xml version="1.0" encoding="utf-8"?>
<sst xmlns="http://schemas.openxmlformats.org/spreadsheetml/2006/main" count="98" uniqueCount="54">
  <si>
    <t>SF 2014</t>
  </si>
  <si>
    <t>Santa Fe College</t>
  </si>
  <si>
    <t>Report Period Ending:</t>
  </si>
  <si>
    <t>Date:</t>
  </si>
  <si>
    <t>Employee Name:</t>
  </si>
  <si>
    <t>Identification Number:</t>
  </si>
  <si>
    <t>Dept. #</t>
  </si>
  <si>
    <t>Work Location:</t>
  </si>
  <si>
    <t>Dates: (Ex. 2/16)</t>
  </si>
  <si>
    <t>Sun</t>
  </si>
  <si>
    <t xml:space="preserve">Sun </t>
  </si>
  <si>
    <t>Mon</t>
  </si>
  <si>
    <t>Tue</t>
  </si>
  <si>
    <t>Wed</t>
  </si>
  <si>
    <t>Thu</t>
  </si>
  <si>
    <t>Fri</t>
  </si>
  <si>
    <t>Sat</t>
  </si>
  <si>
    <t>Thur</t>
  </si>
  <si>
    <t>Actual Start of Leave Time</t>
  </si>
  <si>
    <t>Actual Time Out</t>
  </si>
  <si>
    <t>Actual Time In</t>
  </si>
  <si>
    <t>Actual Time  Out</t>
  </si>
  <si>
    <t>Actual End of Leave Time</t>
  </si>
  <si>
    <t>Actual Hours and Minutes</t>
  </si>
  <si>
    <t>Sick Leave</t>
  </si>
  <si>
    <t>Vacation Leave</t>
  </si>
  <si>
    <t>Personal Leave</t>
  </si>
  <si>
    <t>Comp Used (Leave)</t>
  </si>
  <si>
    <t>Administrative</t>
  </si>
  <si>
    <t>Military</t>
  </si>
  <si>
    <t>Consultant</t>
  </si>
  <si>
    <t>Judicial (Jury)</t>
  </si>
  <si>
    <t>Sick Leave Pool</t>
  </si>
  <si>
    <t>FMLA Sick</t>
  </si>
  <si>
    <t>FMLA Vacation</t>
  </si>
  <si>
    <t>FMLA UnPaid</t>
  </si>
  <si>
    <t>Workers Comp Unpaid</t>
  </si>
  <si>
    <t>Total Leave</t>
  </si>
  <si>
    <t>Total Hours</t>
  </si>
  <si>
    <t>Employee Signature</t>
  </si>
  <si>
    <t>Date</t>
  </si>
  <si>
    <t>I certify with my signature below that I approve the request as noted above.</t>
  </si>
  <si>
    <t>Immediate Supervisor</t>
  </si>
  <si>
    <t xml:space="preserve">By my signature below, I hereby certify that I have requested the leave as noted above in accordance with college policy subject to supervisor approval. I understand that it is my obligation to request time, as designated by policy and to submit the appropriate leave form. </t>
  </si>
  <si>
    <t>Meal Break Time                       (ex. 0:30, 0:45, 1:00)</t>
  </si>
  <si>
    <t>Miscellaneous</t>
  </si>
  <si>
    <t>Workers Comp  Sick</t>
  </si>
  <si>
    <t>Total Miscellaneous category</t>
  </si>
  <si>
    <t>Leave Form Calculation Tool</t>
  </si>
  <si>
    <t xml:space="preserve">This form is formulated for 15 minute incremental rounding and will assist in calculating the amount of leave hours to be taken based on actual start and end times.  </t>
  </si>
  <si>
    <t>To be used for Managerial, FT Professional and Exempt Career Service Staff            (9 Month Faculty should use Partial Days Missed form)</t>
  </si>
  <si>
    <t xml:space="preserve">
COMMENTS BOX:</t>
  </si>
  <si>
    <t>Vacation</t>
  </si>
  <si>
    <t>revised 12/3/2014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</si>
</sst>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h:mm;@"/>
    <numFmt numFmtId="166" formatCode="[h]:mm"/>
    <numFmt numFmtId="167" formatCode="[$-F400]h:mm:ss\ AM/PM"/>
    <numFmt numFmtId="168" formatCode="0.0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.5"/>
      <color theme="1"/>
      <name val="Arial"/>
      <family val="2"/>
    </font>
    <font>
      <b/>
      <sz val="18"/>
      <color theme="1"/>
      <name val="Arial"/>
      <family val="2"/>
    </font>
    <font>
      <sz val="11.5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22"/>
      <color theme="1"/>
      <name val="Arial"/>
      <family val="2"/>
    </font>
    <font>
      <b/>
      <i/>
      <sz val="16"/>
      <color rgb="FFC00000"/>
      <name val="Arial"/>
      <family val="2"/>
    </font>
    <font>
      <sz val="2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1" xfId="0" applyFont="1" applyBorder="1" applyProtection="1"/>
    <xf numFmtId="0" fontId="2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4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Border="1"/>
    <xf numFmtId="0" fontId="2" fillId="0" borderId="0" xfId="0" applyFont="1" applyBorder="1"/>
    <xf numFmtId="0" fontId="8" fillId="0" borderId="0" xfId="0" applyFont="1" applyBorder="1" applyProtection="1"/>
    <xf numFmtId="0" fontId="8" fillId="0" borderId="0" xfId="0" applyFont="1" applyBorder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8" fillId="0" borderId="5" xfId="0" applyFont="1" applyBorder="1" applyProtection="1"/>
    <xf numFmtId="0" fontId="8" fillId="0" borderId="0" xfId="0" applyFont="1" applyFill="1" applyBorder="1"/>
    <xf numFmtId="0" fontId="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2" fillId="0" borderId="5" xfId="0" applyFont="1" applyBorder="1" applyProtection="1"/>
    <xf numFmtId="0" fontId="2" fillId="0" borderId="6" xfId="0" applyFont="1" applyBorder="1" applyProtection="1"/>
    <xf numFmtId="164" fontId="7" fillId="2" borderId="10" xfId="0" applyNumberFormat="1" applyFont="1" applyFill="1" applyBorder="1" applyProtection="1">
      <protection locked="0"/>
    </xf>
    <xf numFmtId="164" fontId="7" fillId="2" borderId="10" xfId="0" applyNumberFormat="1" applyFont="1" applyFill="1" applyBorder="1" applyProtection="1">
      <protection hidden="1"/>
    </xf>
    <xf numFmtId="164" fontId="10" fillId="0" borderId="0" xfId="0" applyNumberFormat="1" applyFont="1" applyFill="1" applyBorder="1"/>
    <xf numFmtId="164" fontId="10" fillId="0" borderId="0" xfId="0" applyNumberFormat="1" applyFont="1" applyBorder="1"/>
    <xf numFmtId="20" fontId="7" fillId="3" borderId="11" xfId="0" applyNumberFormat="1" applyFont="1" applyFill="1" applyBorder="1" applyProtection="1"/>
    <xf numFmtId="20" fontId="7" fillId="4" borderId="11" xfId="0" applyNumberFormat="1" applyFont="1" applyFill="1" applyBorder="1" applyProtection="1">
      <protection hidden="1"/>
    </xf>
    <xf numFmtId="18" fontId="7" fillId="3" borderId="11" xfId="0" applyNumberFormat="1" applyFont="1" applyFill="1" applyBorder="1" applyProtection="1"/>
    <xf numFmtId="18" fontId="7" fillId="4" borderId="11" xfId="0" applyNumberFormat="1" applyFont="1" applyFill="1" applyBorder="1" applyProtection="1">
      <protection hidden="1"/>
    </xf>
    <xf numFmtId="18" fontId="7" fillId="5" borderId="11" xfId="0" applyNumberFormat="1" applyFont="1" applyFill="1" applyBorder="1" applyProtection="1"/>
    <xf numFmtId="18" fontId="7" fillId="6" borderId="11" xfId="0" applyNumberFormat="1" applyFont="1" applyFill="1" applyBorder="1" applyProtection="1"/>
    <xf numFmtId="18" fontId="7" fillId="7" borderId="11" xfId="0" applyNumberFormat="1" applyFont="1" applyFill="1" applyBorder="1" applyProtection="1"/>
    <xf numFmtId="18" fontId="11" fillId="4" borderId="11" xfId="0" applyNumberFormat="1" applyFont="1" applyFill="1" applyBorder="1" applyProtection="1">
      <protection hidden="1"/>
    </xf>
    <xf numFmtId="18" fontId="12" fillId="0" borderId="0" xfId="0" applyNumberFormat="1" applyFont="1" applyFill="1" applyBorder="1"/>
    <xf numFmtId="18" fontId="12" fillId="0" borderId="0" xfId="0" applyNumberFormat="1" applyFont="1" applyBorder="1"/>
    <xf numFmtId="18" fontId="2" fillId="3" borderId="12" xfId="0" applyNumberFormat="1" applyFont="1" applyFill="1" applyBorder="1" applyProtection="1">
      <protection locked="0"/>
    </xf>
    <xf numFmtId="165" fontId="2" fillId="4" borderId="12" xfId="0" applyNumberFormat="1" applyFont="1" applyFill="1" applyBorder="1" applyProtection="1">
      <protection hidden="1"/>
    </xf>
    <xf numFmtId="18" fontId="2" fillId="5" borderId="12" xfId="0" applyNumberFormat="1" applyFont="1" applyFill="1" applyBorder="1" applyProtection="1">
      <protection locked="0"/>
    </xf>
    <xf numFmtId="18" fontId="2" fillId="6" borderId="12" xfId="0" applyNumberFormat="1" applyFont="1" applyFill="1" applyBorder="1" applyProtection="1">
      <protection locked="0"/>
    </xf>
    <xf numFmtId="18" fontId="2" fillId="7" borderId="12" xfId="0" applyNumberFormat="1" applyFont="1" applyFill="1" applyBorder="1" applyProtection="1">
      <protection locked="0"/>
    </xf>
    <xf numFmtId="0" fontId="14" fillId="0" borderId="0" xfId="0" applyFont="1" applyFill="1" applyBorder="1"/>
    <xf numFmtId="0" fontId="14" fillId="0" borderId="0" xfId="0" applyFont="1" applyBorder="1"/>
    <xf numFmtId="166" fontId="2" fillId="0" borderId="12" xfId="0" applyNumberFormat="1" applyFont="1" applyBorder="1" applyAlignment="1" applyProtection="1">
      <alignment horizontal="center"/>
      <protection locked="0"/>
    </xf>
    <xf numFmtId="2" fontId="2" fillId="4" borderId="9" xfId="0" quotePrefix="1" applyNumberFormat="1" applyFont="1" applyFill="1" applyBorder="1" applyProtection="1">
      <protection hidden="1"/>
    </xf>
    <xf numFmtId="165" fontId="7" fillId="9" borderId="1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2" fontId="2" fillId="10" borderId="9" xfId="0" quotePrefix="1" applyNumberFormat="1" applyFont="1" applyFill="1" applyBorder="1" applyProtection="1">
      <protection hidden="1"/>
    </xf>
    <xf numFmtId="0" fontId="14" fillId="10" borderId="0" xfId="0" applyFont="1" applyFill="1" applyBorder="1"/>
    <xf numFmtId="165" fontId="7" fillId="0" borderId="13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Fill="1" applyBorder="1" applyProtection="1">
      <protection hidden="1"/>
    </xf>
    <xf numFmtId="2" fontId="7" fillId="0" borderId="10" xfId="0" quotePrefix="1" applyNumberFormat="1" applyFont="1" applyFill="1" applyBorder="1" applyAlignment="1">
      <alignment horizontal="right"/>
    </xf>
    <xf numFmtId="2" fontId="7" fillId="0" borderId="10" xfId="0" quotePrefix="1" applyNumberFormat="1" applyFont="1" applyFill="1" applyBorder="1" applyProtection="1">
      <protection hidden="1"/>
    </xf>
    <xf numFmtId="166" fontId="2" fillId="0" borderId="12" xfId="0" applyNumberFormat="1" applyFont="1" applyBorder="1" applyProtection="1">
      <protection locked="0"/>
    </xf>
    <xf numFmtId="0" fontId="15" fillId="0" borderId="0" xfId="0" applyFont="1" applyFill="1" applyBorder="1"/>
    <xf numFmtId="0" fontId="15" fillId="0" borderId="0" xfId="0" applyFont="1" applyBorder="1"/>
    <xf numFmtId="166" fontId="2" fillId="11" borderId="12" xfId="0" applyNumberFormat="1" applyFont="1" applyFill="1" applyBorder="1" applyAlignment="1" applyProtection="1">
      <alignment horizontal="right"/>
      <protection hidden="1"/>
    </xf>
    <xf numFmtId="2" fontId="2" fillId="11" borderId="9" xfId="0" quotePrefix="1" applyNumberFormat="1" applyFont="1" applyFill="1" applyBorder="1" applyProtection="1">
      <protection hidden="1"/>
    </xf>
    <xf numFmtId="166" fontId="7" fillId="9" borderId="12" xfId="0" applyNumberFormat="1" applyFont="1" applyFill="1" applyBorder="1" applyProtection="1">
      <protection hidden="1"/>
    </xf>
    <xf numFmtId="2" fontId="7" fillId="9" borderId="9" xfId="0" quotePrefix="1" applyNumberFormat="1" applyFont="1" applyFill="1" applyBorder="1" applyProtection="1">
      <protection hidden="1"/>
    </xf>
    <xf numFmtId="2" fontId="7" fillId="12" borderId="9" xfId="0" quotePrefix="1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9" borderId="0" xfId="0" applyFont="1" applyFill="1" applyBorder="1" applyAlignment="1">
      <alignment horizontal="center"/>
    </xf>
    <xf numFmtId="0" fontId="7" fillId="9" borderId="4" xfId="0" applyFont="1" applyFill="1" applyBorder="1" applyAlignment="1" applyProtection="1">
      <alignment horizontal="left"/>
    </xf>
    <xf numFmtId="2" fontId="2" fillId="9" borderId="16" xfId="0" applyNumberFormat="1" applyFont="1" applyFill="1" applyBorder="1" applyAlignment="1" applyProtection="1">
      <alignment horizontal="right"/>
      <protection hidden="1"/>
    </xf>
    <xf numFmtId="20" fontId="2" fillId="9" borderId="9" xfId="0" quotePrefix="1" applyNumberFormat="1" applyFont="1" applyFill="1" applyBorder="1" applyProtection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7" fontId="7" fillId="3" borderId="11" xfId="0" applyNumberFormat="1" applyFont="1" applyFill="1" applyBorder="1" applyAlignment="1" applyProtection="1">
      <alignment horizontal="center"/>
      <protection hidden="1"/>
    </xf>
    <xf numFmtId="2" fontId="7" fillId="4" borderId="11" xfId="0" applyNumberFormat="1" applyFont="1" applyFill="1" applyBorder="1" applyProtection="1">
      <protection hidden="1"/>
    </xf>
    <xf numFmtId="167" fontId="7" fillId="5" borderId="11" xfId="0" applyNumberFormat="1" applyFont="1" applyFill="1" applyBorder="1" applyAlignment="1" applyProtection="1">
      <alignment horizontal="center"/>
      <protection hidden="1"/>
    </xf>
    <xf numFmtId="167" fontId="7" fillId="5" borderId="16" xfId="0" applyNumberFormat="1" applyFont="1" applyFill="1" applyBorder="1" applyAlignment="1" applyProtection="1">
      <alignment horizontal="center"/>
      <protection hidden="1"/>
    </xf>
    <xf numFmtId="167" fontId="7" fillId="6" borderId="11" xfId="0" applyNumberFormat="1" applyFont="1" applyFill="1" applyBorder="1" applyAlignment="1" applyProtection="1">
      <alignment horizontal="center"/>
      <protection hidden="1"/>
    </xf>
    <xf numFmtId="2" fontId="7" fillId="12" borderId="11" xfId="0" applyNumberFormat="1" applyFont="1" applyFill="1" applyBorder="1" applyProtection="1">
      <protection hidden="1"/>
    </xf>
    <xf numFmtId="2" fontId="7" fillId="6" borderId="11" xfId="0" applyNumberFormat="1" applyFont="1" applyFill="1" applyBorder="1" applyProtection="1">
      <protection hidden="1"/>
    </xf>
    <xf numFmtId="166" fontId="7" fillId="6" borderId="11" xfId="0" applyNumberFormat="1" applyFont="1" applyFill="1" applyBorder="1" applyAlignment="1" applyProtection="1">
      <alignment horizontal="center"/>
      <protection hidden="1"/>
    </xf>
    <xf numFmtId="167" fontId="7" fillId="7" borderId="11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Protection="1">
      <protection hidden="1"/>
    </xf>
    <xf numFmtId="0" fontId="15" fillId="0" borderId="0" xfId="0" applyFont="1" applyBorder="1" applyProtection="1">
      <protection hidden="1"/>
    </xf>
    <xf numFmtId="166" fontId="7" fillId="3" borderId="11" xfId="0" applyNumberFormat="1" applyFont="1" applyFill="1" applyBorder="1" applyAlignment="1" applyProtection="1">
      <alignment horizontal="center"/>
      <protection hidden="1"/>
    </xf>
    <xf numFmtId="168" fontId="7" fillId="4" borderId="11" xfId="0" applyNumberFormat="1" applyFont="1" applyFill="1" applyBorder="1" applyProtection="1">
      <protection hidden="1"/>
    </xf>
    <xf numFmtId="2" fontId="2" fillId="0" borderId="0" xfId="0" applyNumberFormat="1" applyFont="1" applyFill="1" applyBorder="1" applyProtection="1"/>
    <xf numFmtId="166" fontId="7" fillId="5" borderId="11" xfId="0" applyNumberFormat="1" applyFont="1" applyFill="1" applyBorder="1" applyAlignment="1" applyProtection="1">
      <alignment horizontal="center"/>
      <protection hidden="1"/>
    </xf>
    <xf numFmtId="168" fontId="7" fillId="4" borderId="17" xfId="0" applyNumberFormat="1" applyFont="1" applyFill="1" applyBorder="1" applyProtection="1">
      <protection hidden="1"/>
    </xf>
    <xf numFmtId="166" fontId="7" fillId="0" borderId="0" xfId="0" applyNumberFormat="1" applyFont="1" applyFill="1" applyBorder="1" applyProtection="1">
      <protection hidden="1"/>
    </xf>
    <xf numFmtId="168" fontId="7" fillId="5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66" fontId="11" fillId="7" borderId="11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5" xfId="0" applyFont="1" applyFill="1" applyBorder="1" applyProtection="1"/>
    <xf numFmtId="2" fontId="2" fillId="0" borderId="0" xfId="0" applyNumberFormat="1" applyFont="1" applyBorder="1"/>
    <xf numFmtId="2" fontId="13" fillId="0" borderId="15" xfId="0" applyNumberFormat="1" applyFont="1" applyBorder="1" applyAlignment="1" applyProtection="1"/>
    <xf numFmtId="0" fontId="19" fillId="0" borderId="0" xfId="0" applyFont="1" applyBorder="1"/>
    <xf numFmtId="168" fontId="7" fillId="0" borderId="0" xfId="0" applyNumberFormat="1" applyFont="1" applyFill="1" applyBorder="1" applyProtection="1"/>
    <xf numFmtId="0" fontId="20" fillId="0" borderId="6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" fillId="0" borderId="19" xfId="0" applyFont="1" applyBorder="1" applyProtection="1"/>
    <xf numFmtId="0" fontId="2" fillId="0" borderId="20" xfId="0" applyFont="1" applyBorder="1" applyProtection="1"/>
    <xf numFmtId="0" fontId="21" fillId="0" borderId="6" xfId="0" applyFont="1" applyBorder="1" applyProtection="1"/>
    <xf numFmtId="0" fontId="22" fillId="0" borderId="0" xfId="0" applyFont="1" applyBorder="1" applyProtection="1"/>
    <xf numFmtId="0" fontId="2" fillId="0" borderId="21" xfId="0" applyFont="1" applyBorder="1" applyProtection="1"/>
    <xf numFmtId="0" fontId="20" fillId="0" borderId="2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20" fillId="0" borderId="6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2" fontId="23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2" fillId="0" borderId="7" xfId="0" applyFont="1" applyBorder="1"/>
    <xf numFmtId="0" fontId="2" fillId="0" borderId="13" xfId="0" applyFont="1" applyBorder="1"/>
    <xf numFmtId="2" fontId="2" fillId="4" borderId="3" xfId="0" quotePrefix="1" applyNumberFormat="1" applyFont="1" applyFill="1" applyBorder="1" applyProtection="1">
      <protection hidden="1"/>
    </xf>
    <xf numFmtId="2" fontId="7" fillId="4" borderId="3" xfId="0" quotePrefix="1" applyNumberFormat="1" applyFont="1" applyFill="1" applyBorder="1" applyProtection="1">
      <protection hidden="1"/>
    </xf>
    <xf numFmtId="2" fontId="2" fillId="4" borderId="1" xfId="0" applyNumberFormat="1" applyFont="1" applyFill="1" applyBorder="1" applyAlignment="1" applyProtection="1">
      <alignment horizontal="right"/>
      <protection hidden="1"/>
    </xf>
    <xf numFmtId="2" fontId="7" fillId="4" borderId="17" xfId="0" applyNumberFormat="1" applyFont="1" applyFill="1" applyBorder="1" applyProtection="1">
      <protection hidden="1"/>
    </xf>
    <xf numFmtId="166" fontId="2" fillId="0" borderId="0" xfId="0" applyNumberFormat="1" applyFont="1" applyFill="1" applyBorder="1" applyProtection="1"/>
    <xf numFmtId="2" fontId="17" fillId="0" borderId="0" xfId="0" applyNumberFormat="1" applyFont="1" applyFill="1" applyBorder="1" applyProtection="1"/>
    <xf numFmtId="166" fontId="15" fillId="0" borderId="0" xfId="0" applyNumberFormat="1" applyFont="1" applyFill="1" applyBorder="1"/>
    <xf numFmtId="168" fontId="7" fillId="4" borderId="18" xfId="0" applyNumberFormat="1" applyFont="1" applyFill="1" applyBorder="1" applyProtection="1">
      <protection hidden="1"/>
    </xf>
    <xf numFmtId="166" fontId="11" fillId="13" borderId="11" xfId="0" applyNumberFormat="1" applyFont="1" applyFill="1" applyBorder="1" applyProtection="1">
      <protection hidden="1"/>
    </xf>
    <xf numFmtId="166" fontId="19" fillId="0" borderId="10" xfId="0" applyNumberFormat="1" applyFont="1" applyBorder="1" applyProtection="1">
      <protection hidden="1"/>
    </xf>
    <xf numFmtId="0" fontId="1" fillId="0" borderId="6" xfId="0" applyFont="1" applyBorder="1" applyProtection="1"/>
    <xf numFmtId="0" fontId="26" fillId="0" borderId="0" xfId="0" applyFont="1" applyBorder="1" applyAlignment="1" applyProtection="1">
      <alignment vertical="top"/>
      <protection locked="0"/>
    </xf>
    <xf numFmtId="2" fontId="13" fillId="0" borderId="9" xfId="0" applyNumberFormat="1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/>
    </xf>
    <xf numFmtId="14" fontId="7" fillId="0" borderId="3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/>
    </xf>
    <xf numFmtId="18" fontId="6" fillId="0" borderId="8" xfId="0" applyNumberFormat="1" applyFont="1" applyFill="1" applyBorder="1" applyAlignment="1" applyProtection="1">
      <alignment horizontal="center" wrapText="1"/>
    </xf>
    <xf numFmtId="18" fontId="6" fillId="0" borderId="9" xfId="0" applyNumberFormat="1" applyFont="1" applyFill="1" applyBorder="1" applyAlignment="1" applyProtection="1">
      <alignment horizontal="center" wrapText="1"/>
    </xf>
    <xf numFmtId="164" fontId="7" fillId="2" borderId="8" xfId="0" applyNumberFormat="1" applyFont="1" applyFill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8" fontId="7" fillId="0" borderId="1" xfId="0" applyNumberFormat="1" applyFont="1" applyBorder="1" applyAlignment="1" applyProtection="1">
      <alignment horizontal="center"/>
    </xf>
    <xf numFmtId="18" fontId="7" fillId="0" borderId="4" xfId="0" applyNumberFormat="1" applyFont="1" applyBorder="1" applyAlignment="1" applyProtection="1">
      <alignment horizontal="center"/>
    </xf>
    <xf numFmtId="18" fontId="13" fillId="8" borderId="8" xfId="0" applyNumberFormat="1" applyFont="1" applyFill="1" applyBorder="1" applyAlignment="1" applyProtection="1">
      <alignment horizontal="center"/>
    </xf>
    <xf numFmtId="18" fontId="13" fillId="8" borderId="9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18" fontId="6" fillId="8" borderId="8" xfId="0" applyNumberFormat="1" applyFont="1" applyFill="1" applyBorder="1" applyAlignment="1" applyProtection="1">
      <alignment horizontal="center"/>
    </xf>
    <xf numFmtId="18" fontId="6" fillId="8" borderId="9" xfId="0" applyNumberFormat="1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8" fontId="6" fillId="9" borderId="8" xfId="0" applyNumberFormat="1" applyFont="1" applyFill="1" applyBorder="1" applyAlignment="1" applyProtection="1">
      <alignment horizontal="center"/>
      <protection hidden="1"/>
    </xf>
    <xf numFmtId="18" fontId="6" fillId="9" borderId="9" xfId="0" applyNumberFormat="1" applyFont="1" applyFill="1" applyBorder="1" applyAlignment="1" applyProtection="1">
      <alignment horizontal="center"/>
      <protection hidden="1"/>
    </xf>
    <xf numFmtId="0" fontId="7" fillId="10" borderId="10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center"/>
    </xf>
    <xf numFmtId="0" fontId="7" fillId="11" borderId="9" xfId="0" applyFont="1" applyFill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13" fillId="9" borderId="8" xfId="0" applyFont="1" applyFill="1" applyBorder="1" applyAlignment="1" applyProtection="1">
      <alignment horizontal="center"/>
      <protection hidden="1"/>
    </xf>
    <xf numFmtId="0" fontId="13" fillId="9" borderId="9" xfId="0" applyFont="1" applyFill="1" applyBorder="1" applyAlignment="1" applyProtection="1">
      <alignment horizontal="center"/>
      <protection hidden="1"/>
    </xf>
    <xf numFmtId="0" fontId="16" fillId="0" borderId="1" xfId="0" applyFont="1" applyFill="1" applyBorder="1" applyAlignment="1" applyProtection="1">
      <alignment horizontal="center" wrapText="1"/>
      <protection hidden="1"/>
    </xf>
    <xf numFmtId="0" fontId="16" fillId="0" borderId="4" xfId="0" applyFont="1" applyFill="1" applyBorder="1" applyAlignment="1" applyProtection="1">
      <alignment horizontal="center" wrapText="1"/>
      <protection hidden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11" borderId="10" xfId="0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2" xfId="0" applyFont="1" applyBorder="1" applyAlignment="1" applyProtection="1">
      <alignment horizontal="left" vertical="top"/>
      <protection locked="0"/>
    </xf>
    <xf numFmtId="0" fontId="26" fillId="0" borderId="4" xfId="0" applyFont="1" applyBorder="1" applyAlignment="1" applyProtection="1">
      <alignment horizontal="left" vertical="top"/>
      <protection locked="0"/>
    </xf>
    <xf numFmtId="0" fontId="26" fillId="0" borderId="6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5" xfId="0" applyFont="1" applyBorder="1" applyAlignment="1" applyProtection="1">
      <alignment horizontal="left" vertical="top"/>
      <protection locked="0"/>
    </xf>
    <xf numFmtId="0" fontId="26" fillId="0" borderId="21" xfId="0" applyFont="1" applyBorder="1" applyAlignment="1" applyProtection="1">
      <alignment horizontal="left" vertical="top"/>
      <protection locked="0"/>
    </xf>
    <xf numFmtId="0" fontId="26" fillId="0" borderId="7" xfId="0" applyFont="1" applyBorder="1" applyAlignment="1" applyProtection="1">
      <alignment horizontal="left" vertical="top"/>
      <protection locked="0"/>
    </xf>
    <xf numFmtId="0" fontId="26" fillId="0" borderId="13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72"/>
  <sheetViews>
    <sheetView tabSelected="1" zoomScale="60" zoomScaleNormal="60" workbookViewId="0">
      <selection activeCell="Y55" sqref="Y55:AQ66"/>
    </sheetView>
  </sheetViews>
  <sheetFormatPr defaultColWidth="20.28515625" defaultRowHeight="15" x14ac:dyDescent="0.2"/>
  <cols>
    <col min="1" max="1" width="29.42578125" style="12" customWidth="1"/>
    <col min="2" max="2" width="20.5703125" style="12" customWidth="1"/>
    <col min="3" max="3" width="13.42578125" style="12" customWidth="1"/>
    <col min="4" max="4" width="13.42578125" style="12" hidden="1" customWidth="1"/>
    <col min="5" max="5" width="13.42578125" style="12" customWidth="1"/>
    <col min="6" max="6" width="19.5703125" style="12" hidden="1" customWidth="1"/>
    <col min="7" max="7" width="13.42578125" style="12" customWidth="1"/>
    <col min="8" max="8" width="13.42578125" style="12" hidden="1" customWidth="1"/>
    <col min="9" max="9" width="15.28515625" style="12" customWidth="1"/>
    <col min="10" max="10" width="13.42578125" style="12" hidden="1" customWidth="1"/>
    <col min="11" max="11" width="13.42578125" style="12" customWidth="1"/>
    <col min="12" max="12" width="13.42578125" style="12" hidden="1" customWidth="1"/>
    <col min="13" max="13" width="13.42578125" style="12" customWidth="1"/>
    <col min="14" max="14" width="13.42578125" style="12" hidden="1" customWidth="1"/>
    <col min="15" max="15" width="13.42578125" style="12" customWidth="1"/>
    <col min="16" max="16" width="13.42578125" style="12" hidden="1" customWidth="1"/>
    <col min="17" max="17" width="13.42578125" style="12" customWidth="1"/>
    <col min="18" max="18" width="13.42578125" style="12" hidden="1" customWidth="1"/>
    <col min="19" max="19" width="13.42578125" style="12" customWidth="1"/>
    <col min="20" max="20" width="9.7109375" style="12" hidden="1" customWidth="1"/>
    <col min="21" max="21" width="13.5703125" style="12" customWidth="1"/>
    <col min="22" max="22" width="13.42578125" style="12" hidden="1" customWidth="1"/>
    <col min="23" max="23" width="13.5703125" style="12" customWidth="1"/>
    <col min="24" max="24" width="13.42578125" style="12" hidden="1" customWidth="1"/>
    <col min="25" max="25" width="13.42578125" style="12" customWidth="1"/>
    <col min="26" max="26" width="13.42578125" style="12" hidden="1" customWidth="1"/>
    <col min="27" max="27" width="13.42578125" style="12" customWidth="1"/>
    <col min="28" max="28" width="13.42578125" style="12" hidden="1" customWidth="1"/>
    <col min="29" max="29" width="15.5703125" style="12" customWidth="1"/>
    <col min="30" max="30" width="13.42578125" style="12" hidden="1" customWidth="1"/>
    <col min="31" max="31" width="13.42578125" style="12" customWidth="1"/>
    <col min="32" max="32" width="13.42578125" style="12" hidden="1" customWidth="1"/>
    <col min="33" max="33" width="13.42578125" style="12" customWidth="1"/>
    <col min="34" max="34" width="13.42578125" style="12" hidden="1" customWidth="1"/>
    <col min="35" max="35" width="13.28515625" style="12" customWidth="1"/>
    <col min="36" max="36" width="13.42578125" style="12" hidden="1" customWidth="1"/>
    <col min="37" max="37" width="13.42578125" style="12" customWidth="1"/>
    <col min="38" max="38" width="13.42578125" style="12" hidden="1" customWidth="1"/>
    <col min="39" max="39" width="13.42578125" style="12" customWidth="1"/>
    <col min="40" max="40" width="13.42578125" style="12" hidden="1" customWidth="1"/>
    <col min="41" max="41" width="13.42578125" style="12" customWidth="1"/>
    <col min="42" max="42" width="13.42578125" style="12" hidden="1" customWidth="1"/>
    <col min="43" max="43" width="13.42578125" style="12" customWidth="1"/>
    <col min="44" max="44" width="13.42578125" style="12" hidden="1" customWidth="1"/>
    <col min="45" max="45" width="13.42578125" style="12" customWidth="1"/>
    <col min="46" max="46" width="20.28515625" style="12" hidden="1" customWidth="1"/>
    <col min="47" max="149" width="20.28515625" style="11"/>
    <col min="150" max="16384" width="20.28515625" style="12"/>
  </cols>
  <sheetData>
    <row r="1" spans="1:149" ht="33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0" t="s">
        <v>1</v>
      </c>
      <c r="P1" s="130"/>
      <c r="Q1" s="130"/>
      <c r="R1" s="130"/>
      <c r="S1" s="130"/>
      <c r="T1" s="130"/>
      <c r="U1" s="130"/>
      <c r="V1" s="3"/>
      <c r="W1" s="4"/>
      <c r="X1" s="4"/>
      <c r="Y1" s="2"/>
      <c r="Z1" s="2"/>
      <c r="AA1" s="2"/>
      <c r="AB1" s="2"/>
      <c r="AC1" s="2"/>
      <c r="AD1" s="2"/>
      <c r="AE1" s="131" t="s">
        <v>2</v>
      </c>
      <c r="AF1" s="131"/>
      <c r="AG1" s="131"/>
      <c r="AH1" s="131"/>
      <c r="AI1" s="131"/>
      <c r="AJ1" s="5"/>
      <c r="AK1" s="6" t="s">
        <v>3</v>
      </c>
      <c r="AL1" s="7"/>
      <c r="AM1" s="132"/>
      <c r="AN1" s="132"/>
      <c r="AO1" s="132"/>
      <c r="AP1" s="132"/>
      <c r="AQ1" s="132"/>
      <c r="AR1" s="8"/>
      <c r="AS1" s="9"/>
      <c r="AT1" s="10"/>
    </row>
    <row r="2" spans="1:149" s="14" customFormat="1" ht="31.5" customHeight="1" x14ac:dyDescent="0.2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8" t="s">
        <v>48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6"/>
      <c r="Y2" s="16"/>
      <c r="Z2" s="16"/>
      <c r="AA2" s="15"/>
      <c r="AB2" s="1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7"/>
      <c r="AT2" s="13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</row>
    <row r="3" spans="1:149" s="14" customFormat="1" ht="27.75" customHeight="1" x14ac:dyDescent="0.3">
      <c r="A3" s="127"/>
      <c r="B3" s="139" t="s">
        <v>49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"/>
      <c r="AM3" s="13"/>
      <c r="AN3" s="13"/>
      <c r="AO3" s="13"/>
      <c r="AP3" s="13"/>
      <c r="AQ3" s="13"/>
      <c r="AR3" s="13"/>
      <c r="AS3" s="17"/>
      <c r="AT3" s="13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</row>
    <row r="4" spans="1:149" s="14" customFormat="1" ht="27.75" customHeight="1" x14ac:dyDescent="0.3">
      <c r="A4" s="127"/>
      <c r="B4" s="13"/>
      <c r="C4" s="139" t="s">
        <v>50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7"/>
      <c r="AT4" s="13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</row>
    <row r="5" spans="1:149" ht="36" customHeight="1" x14ac:dyDescent="0.3">
      <c r="A5" s="133" t="s">
        <v>4</v>
      </c>
      <c r="B5" s="134"/>
      <c r="C5" s="135"/>
      <c r="D5" s="135"/>
      <c r="E5" s="135"/>
      <c r="F5" s="135"/>
      <c r="G5" s="135"/>
      <c r="H5" s="135"/>
      <c r="I5" s="135"/>
      <c r="J5" s="19"/>
      <c r="K5" s="136" t="s">
        <v>5</v>
      </c>
      <c r="L5" s="136"/>
      <c r="M5" s="136"/>
      <c r="N5" s="136"/>
      <c r="O5" s="136"/>
      <c r="P5" s="20"/>
      <c r="Q5" s="137"/>
      <c r="R5" s="137"/>
      <c r="S5" s="137"/>
      <c r="T5" s="137"/>
      <c r="U5" s="137"/>
      <c r="V5" s="21"/>
      <c r="W5" s="22" t="s">
        <v>6</v>
      </c>
      <c r="X5" s="20"/>
      <c r="Y5" s="137"/>
      <c r="Z5" s="137"/>
      <c r="AA5" s="137"/>
      <c r="AB5" s="137"/>
      <c r="AC5" s="137"/>
      <c r="AD5" s="21"/>
      <c r="AE5" s="136" t="s">
        <v>7</v>
      </c>
      <c r="AF5" s="136"/>
      <c r="AG5" s="136"/>
      <c r="AH5" s="20"/>
      <c r="AI5" s="137"/>
      <c r="AJ5" s="137"/>
      <c r="AK5" s="137"/>
      <c r="AL5" s="137"/>
      <c r="AM5" s="137"/>
      <c r="AN5" s="137"/>
      <c r="AO5" s="137"/>
      <c r="AP5" s="21"/>
      <c r="AQ5" s="10"/>
      <c r="AR5" s="10"/>
      <c r="AS5" s="23"/>
      <c r="AT5" s="10"/>
    </row>
    <row r="6" spans="1:149" ht="9.75" customHeight="1" x14ac:dyDescent="0.2">
      <c r="A6" s="2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23"/>
      <c r="AT6" s="10"/>
    </row>
    <row r="7" spans="1:149" s="28" customFormat="1" ht="30" customHeight="1" x14ac:dyDescent="0.25">
      <c r="A7" s="142" t="s">
        <v>8</v>
      </c>
      <c r="B7" s="143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A7" s="25"/>
      <c r="AB7" s="26"/>
      <c r="AC7" s="25"/>
      <c r="AD7" s="26"/>
      <c r="AE7" s="25"/>
      <c r="AF7" s="26"/>
      <c r="AG7" s="25"/>
      <c r="AH7" s="26"/>
      <c r="AI7" s="25"/>
      <c r="AJ7" s="26"/>
      <c r="AK7" s="25"/>
      <c r="AL7" s="26"/>
      <c r="AM7" s="25"/>
      <c r="AN7" s="26"/>
      <c r="AO7" s="25"/>
      <c r="AP7" s="26"/>
      <c r="AQ7" s="25"/>
      <c r="AR7" s="26"/>
      <c r="AS7" s="25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</row>
    <row r="8" spans="1:149" s="38" customFormat="1" ht="24.95" customHeight="1" thickBot="1" x14ac:dyDescent="0.3">
      <c r="A8" s="144"/>
      <c r="B8" s="145"/>
      <c r="C8" s="29" t="s">
        <v>9</v>
      </c>
      <c r="D8" s="30" t="s">
        <v>10</v>
      </c>
      <c r="E8" s="31" t="s">
        <v>11</v>
      </c>
      <c r="F8" s="32" t="s">
        <v>11</v>
      </c>
      <c r="G8" s="31" t="s">
        <v>12</v>
      </c>
      <c r="H8" s="32" t="s">
        <v>12</v>
      </c>
      <c r="I8" s="31" t="s">
        <v>13</v>
      </c>
      <c r="J8" s="32" t="s">
        <v>13</v>
      </c>
      <c r="K8" s="31" t="s">
        <v>14</v>
      </c>
      <c r="L8" s="32" t="s">
        <v>14</v>
      </c>
      <c r="M8" s="31" t="s">
        <v>15</v>
      </c>
      <c r="N8" s="32" t="s">
        <v>15</v>
      </c>
      <c r="O8" s="31" t="s">
        <v>16</v>
      </c>
      <c r="P8" s="32" t="s">
        <v>16</v>
      </c>
      <c r="Q8" s="33" t="s">
        <v>9</v>
      </c>
      <c r="R8" s="32" t="s">
        <v>9</v>
      </c>
      <c r="S8" s="33" t="s">
        <v>11</v>
      </c>
      <c r="T8" s="32" t="s">
        <v>11</v>
      </c>
      <c r="U8" s="33" t="s">
        <v>12</v>
      </c>
      <c r="V8" s="32" t="s">
        <v>12</v>
      </c>
      <c r="W8" s="33" t="s">
        <v>13</v>
      </c>
      <c r="X8" s="32" t="s">
        <v>13</v>
      </c>
      <c r="Y8" s="33" t="s">
        <v>14</v>
      </c>
      <c r="Z8" s="32" t="s">
        <v>17</v>
      </c>
      <c r="AA8" s="33" t="s">
        <v>15</v>
      </c>
      <c r="AB8" s="32" t="s">
        <v>15</v>
      </c>
      <c r="AC8" s="33" t="s">
        <v>16</v>
      </c>
      <c r="AD8" s="32" t="s">
        <v>16</v>
      </c>
      <c r="AE8" s="34" t="s">
        <v>9</v>
      </c>
      <c r="AF8" s="32" t="s">
        <v>9</v>
      </c>
      <c r="AG8" s="34" t="s">
        <v>11</v>
      </c>
      <c r="AH8" s="32" t="s">
        <v>11</v>
      </c>
      <c r="AI8" s="34" t="s">
        <v>12</v>
      </c>
      <c r="AJ8" s="32" t="s">
        <v>12</v>
      </c>
      <c r="AK8" s="34" t="s">
        <v>13</v>
      </c>
      <c r="AL8" s="32" t="s">
        <v>13</v>
      </c>
      <c r="AM8" s="34" t="s">
        <v>14</v>
      </c>
      <c r="AN8" s="32" t="s">
        <v>14</v>
      </c>
      <c r="AO8" s="34" t="s">
        <v>15</v>
      </c>
      <c r="AP8" s="32" t="s">
        <v>15</v>
      </c>
      <c r="AQ8" s="34" t="s">
        <v>16</v>
      </c>
      <c r="AR8" s="32" t="s">
        <v>16</v>
      </c>
      <c r="AS8" s="35" t="s">
        <v>9</v>
      </c>
      <c r="AT8" s="36" t="s">
        <v>9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</row>
    <row r="9" spans="1:149" s="38" customFormat="1" ht="36" customHeight="1" x14ac:dyDescent="0.35">
      <c r="A9" s="146" t="s">
        <v>18</v>
      </c>
      <c r="B9" s="147"/>
      <c r="C9" s="39"/>
      <c r="D9" s="40">
        <f>C9</f>
        <v>0</v>
      </c>
      <c r="E9" s="39"/>
      <c r="F9" s="40">
        <f>E9</f>
        <v>0</v>
      </c>
      <c r="G9" s="39"/>
      <c r="H9" s="40">
        <f>G9</f>
        <v>0</v>
      </c>
      <c r="I9" s="39"/>
      <c r="J9" s="40">
        <f>I9</f>
        <v>0</v>
      </c>
      <c r="K9" s="39"/>
      <c r="L9" s="40">
        <f t="shared" ref="D9:R15" si="0">K9</f>
        <v>0</v>
      </c>
      <c r="M9" s="39"/>
      <c r="N9" s="40">
        <f>M9</f>
        <v>0</v>
      </c>
      <c r="O9" s="39"/>
      <c r="P9" s="40">
        <f>O9</f>
        <v>0</v>
      </c>
      <c r="Q9" s="41"/>
      <c r="R9" s="40">
        <f>Q9</f>
        <v>0</v>
      </c>
      <c r="S9" s="41"/>
      <c r="T9" s="40">
        <f>S9</f>
        <v>0</v>
      </c>
      <c r="U9" s="41"/>
      <c r="V9" s="40">
        <f>U9</f>
        <v>0</v>
      </c>
      <c r="W9" s="41"/>
      <c r="X9" s="40">
        <f>W9</f>
        <v>0</v>
      </c>
      <c r="Y9" s="41"/>
      <c r="Z9" s="40">
        <f>Y9</f>
        <v>0</v>
      </c>
      <c r="AA9" s="41"/>
      <c r="AB9" s="40">
        <f>AA9</f>
        <v>0</v>
      </c>
      <c r="AC9" s="41"/>
      <c r="AD9" s="40">
        <f>AC9</f>
        <v>0</v>
      </c>
      <c r="AE9" s="42"/>
      <c r="AF9" s="40">
        <f>AE9</f>
        <v>0</v>
      </c>
      <c r="AG9" s="42"/>
      <c r="AH9" s="40">
        <f>AG9</f>
        <v>0</v>
      </c>
      <c r="AI9" s="42"/>
      <c r="AJ9" s="40">
        <f>AI9</f>
        <v>0</v>
      </c>
      <c r="AK9" s="42"/>
      <c r="AL9" s="40">
        <f>AK9</f>
        <v>0</v>
      </c>
      <c r="AM9" s="42"/>
      <c r="AN9" s="40">
        <f>AM9</f>
        <v>0</v>
      </c>
      <c r="AO9" s="42"/>
      <c r="AP9" s="40">
        <f>AO9</f>
        <v>0</v>
      </c>
      <c r="AQ9" s="42"/>
      <c r="AR9" s="40">
        <f>AQ9</f>
        <v>0</v>
      </c>
      <c r="AS9" s="43"/>
      <c r="AT9" s="40">
        <f>AS9</f>
        <v>0</v>
      </c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</row>
    <row r="10" spans="1:149" s="45" customFormat="1" ht="33.75" customHeight="1" x14ac:dyDescent="0.25">
      <c r="A10" s="148" t="s">
        <v>19</v>
      </c>
      <c r="B10" s="148"/>
      <c r="C10" s="39"/>
      <c r="D10" s="40">
        <f t="shared" si="0"/>
        <v>0</v>
      </c>
      <c r="E10" s="39"/>
      <c r="F10" s="40">
        <f>E10</f>
        <v>0</v>
      </c>
      <c r="G10" s="39"/>
      <c r="H10" s="40">
        <f t="shared" si="0"/>
        <v>0</v>
      </c>
      <c r="I10" s="39"/>
      <c r="J10" s="40">
        <f t="shared" si="0"/>
        <v>0</v>
      </c>
      <c r="K10" s="39"/>
      <c r="L10" s="40">
        <f t="shared" si="0"/>
        <v>0</v>
      </c>
      <c r="M10" s="39"/>
      <c r="N10" s="40">
        <f t="shared" si="0"/>
        <v>0</v>
      </c>
      <c r="O10" s="39"/>
      <c r="P10" s="40">
        <f t="shared" si="0"/>
        <v>0</v>
      </c>
      <c r="Q10" s="41"/>
      <c r="R10" s="40">
        <f t="shared" si="0"/>
        <v>0</v>
      </c>
      <c r="S10" s="41"/>
      <c r="T10" s="40">
        <f t="shared" ref="T10:X15" si="1">S10</f>
        <v>0</v>
      </c>
      <c r="U10" s="41"/>
      <c r="V10" s="40">
        <f t="shared" si="1"/>
        <v>0</v>
      </c>
      <c r="W10" s="41"/>
      <c r="X10" s="40">
        <f t="shared" si="1"/>
        <v>0</v>
      </c>
      <c r="Y10" s="41"/>
      <c r="Z10" s="40">
        <f t="shared" ref="Z10:AH15" si="2">Y10</f>
        <v>0</v>
      </c>
      <c r="AA10" s="41"/>
      <c r="AB10" s="40">
        <f t="shared" si="2"/>
        <v>0</v>
      </c>
      <c r="AC10" s="41"/>
      <c r="AD10" s="40">
        <f t="shared" si="2"/>
        <v>0</v>
      </c>
      <c r="AE10" s="42"/>
      <c r="AF10" s="40">
        <f t="shared" si="2"/>
        <v>0</v>
      </c>
      <c r="AG10" s="42"/>
      <c r="AH10" s="40">
        <f t="shared" si="2"/>
        <v>0</v>
      </c>
      <c r="AI10" s="42"/>
      <c r="AJ10" s="40">
        <f t="shared" ref="AH10:AP16" si="3">AI10</f>
        <v>0</v>
      </c>
      <c r="AK10" s="42"/>
      <c r="AL10" s="40">
        <f t="shared" si="3"/>
        <v>0</v>
      </c>
      <c r="AM10" s="42"/>
      <c r="AN10" s="40">
        <f t="shared" si="3"/>
        <v>0</v>
      </c>
      <c r="AO10" s="42"/>
      <c r="AP10" s="40">
        <f t="shared" si="3"/>
        <v>0</v>
      </c>
      <c r="AQ10" s="42"/>
      <c r="AR10" s="40">
        <f t="shared" ref="AR10:AT16" si="4">AQ10</f>
        <v>0</v>
      </c>
      <c r="AS10" s="43"/>
      <c r="AT10" s="40">
        <f t="shared" si="4"/>
        <v>0</v>
      </c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</row>
    <row r="11" spans="1:149" s="45" customFormat="1" ht="33.75" customHeight="1" x14ac:dyDescent="0.25">
      <c r="A11" s="148" t="s">
        <v>20</v>
      </c>
      <c r="B11" s="148"/>
      <c r="C11" s="39"/>
      <c r="D11" s="40">
        <f t="shared" si="0"/>
        <v>0</v>
      </c>
      <c r="E11" s="39"/>
      <c r="F11" s="40">
        <f t="shared" si="0"/>
        <v>0</v>
      </c>
      <c r="G11" s="39"/>
      <c r="H11" s="40">
        <f t="shared" si="0"/>
        <v>0</v>
      </c>
      <c r="I11" s="39"/>
      <c r="J11" s="40">
        <f t="shared" si="0"/>
        <v>0</v>
      </c>
      <c r="K11" s="39"/>
      <c r="L11" s="40">
        <f t="shared" si="0"/>
        <v>0</v>
      </c>
      <c r="M11" s="39"/>
      <c r="N11" s="40">
        <f t="shared" si="0"/>
        <v>0</v>
      </c>
      <c r="O11" s="39"/>
      <c r="P11" s="40">
        <f t="shared" si="0"/>
        <v>0</v>
      </c>
      <c r="Q11" s="41"/>
      <c r="R11" s="40">
        <f t="shared" si="0"/>
        <v>0</v>
      </c>
      <c r="S11" s="41"/>
      <c r="T11" s="40">
        <f t="shared" si="1"/>
        <v>0</v>
      </c>
      <c r="U11" s="41"/>
      <c r="V11" s="40">
        <f t="shared" si="1"/>
        <v>0</v>
      </c>
      <c r="W11" s="41"/>
      <c r="X11" s="40">
        <f t="shared" si="1"/>
        <v>0</v>
      </c>
      <c r="Y11" s="41"/>
      <c r="Z11" s="40">
        <f t="shared" si="2"/>
        <v>0</v>
      </c>
      <c r="AA11" s="41"/>
      <c r="AB11" s="40">
        <f t="shared" si="2"/>
        <v>0</v>
      </c>
      <c r="AC11" s="41"/>
      <c r="AD11" s="40">
        <f t="shared" si="2"/>
        <v>0</v>
      </c>
      <c r="AE11" s="42"/>
      <c r="AF11" s="40">
        <f t="shared" si="2"/>
        <v>0</v>
      </c>
      <c r="AG11" s="42"/>
      <c r="AH11" s="40">
        <f t="shared" si="2"/>
        <v>0</v>
      </c>
      <c r="AI11" s="42"/>
      <c r="AJ11" s="40">
        <f t="shared" si="3"/>
        <v>0</v>
      </c>
      <c r="AK11" s="42"/>
      <c r="AL11" s="40">
        <f t="shared" si="3"/>
        <v>0</v>
      </c>
      <c r="AM11" s="42"/>
      <c r="AN11" s="40">
        <f t="shared" si="3"/>
        <v>0</v>
      </c>
      <c r="AO11" s="42"/>
      <c r="AP11" s="40">
        <f t="shared" si="3"/>
        <v>0</v>
      </c>
      <c r="AQ11" s="42"/>
      <c r="AR11" s="40">
        <f t="shared" si="4"/>
        <v>0</v>
      </c>
      <c r="AS11" s="43"/>
      <c r="AT11" s="40">
        <f t="shared" si="4"/>
        <v>0</v>
      </c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</row>
    <row r="12" spans="1:149" s="45" customFormat="1" ht="33.75" customHeight="1" x14ac:dyDescent="0.25">
      <c r="A12" s="148" t="s">
        <v>21</v>
      </c>
      <c r="B12" s="148"/>
      <c r="C12" s="39"/>
      <c r="D12" s="40">
        <f t="shared" si="0"/>
        <v>0</v>
      </c>
      <c r="E12" s="39"/>
      <c r="F12" s="40">
        <f t="shared" si="0"/>
        <v>0</v>
      </c>
      <c r="G12" s="39"/>
      <c r="H12" s="40">
        <f t="shared" si="0"/>
        <v>0</v>
      </c>
      <c r="I12" s="39"/>
      <c r="J12" s="40">
        <f t="shared" si="0"/>
        <v>0</v>
      </c>
      <c r="K12" s="39"/>
      <c r="L12" s="40">
        <f t="shared" si="0"/>
        <v>0</v>
      </c>
      <c r="M12" s="39"/>
      <c r="N12" s="40">
        <f t="shared" si="0"/>
        <v>0</v>
      </c>
      <c r="O12" s="39"/>
      <c r="P12" s="40">
        <f t="shared" si="0"/>
        <v>0</v>
      </c>
      <c r="Q12" s="41"/>
      <c r="R12" s="40">
        <f t="shared" si="0"/>
        <v>0</v>
      </c>
      <c r="S12" s="41"/>
      <c r="T12" s="40">
        <f t="shared" si="1"/>
        <v>0</v>
      </c>
      <c r="U12" s="41"/>
      <c r="V12" s="40">
        <f t="shared" si="1"/>
        <v>0</v>
      </c>
      <c r="W12" s="41"/>
      <c r="X12" s="40">
        <f t="shared" si="1"/>
        <v>0</v>
      </c>
      <c r="Y12" s="41"/>
      <c r="Z12" s="40">
        <f t="shared" si="2"/>
        <v>0</v>
      </c>
      <c r="AA12" s="41"/>
      <c r="AB12" s="40">
        <f t="shared" si="2"/>
        <v>0</v>
      </c>
      <c r="AC12" s="41"/>
      <c r="AD12" s="40">
        <f t="shared" si="2"/>
        <v>0</v>
      </c>
      <c r="AE12" s="42"/>
      <c r="AF12" s="40">
        <f t="shared" si="2"/>
        <v>0</v>
      </c>
      <c r="AG12" s="42"/>
      <c r="AH12" s="40">
        <f t="shared" si="2"/>
        <v>0</v>
      </c>
      <c r="AI12" s="42"/>
      <c r="AJ12" s="40">
        <f t="shared" si="3"/>
        <v>0</v>
      </c>
      <c r="AK12" s="42"/>
      <c r="AL12" s="40">
        <f t="shared" si="3"/>
        <v>0</v>
      </c>
      <c r="AM12" s="42"/>
      <c r="AN12" s="40">
        <f t="shared" si="3"/>
        <v>0</v>
      </c>
      <c r="AO12" s="42"/>
      <c r="AP12" s="40">
        <f t="shared" si="3"/>
        <v>0</v>
      </c>
      <c r="AQ12" s="42"/>
      <c r="AR12" s="40">
        <f t="shared" si="4"/>
        <v>0</v>
      </c>
      <c r="AS12" s="43"/>
      <c r="AT12" s="40">
        <f t="shared" si="4"/>
        <v>0</v>
      </c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1:149" s="45" customFormat="1" ht="33.75" customHeight="1" x14ac:dyDescent="0.25">
      <c r="A13" s="148" t="s">
        <v>20</v>
      </c>
      <c r="B13" s="148"/>
      <c r="C13" s="39"/>
      <c r="D13" s="40">
        <f t="shared" si="0"/>
        <v>0</v>
      </c>
      <c r="E13" s="39"/>
      <c r="F13" s="40">
        <f t="shared" si="0"/>
        <v>0</v>
      </c>
      <c r="G13" s="39"/>
      <c r="H13" s="40">
        <f t="shared" si="0"/>
        <v>0</v>
      </c>
      <c r="I13" s="39"/>
      <c r="J13" s="40">
        <f t="shared" si="0"/>
        <v>0</v>
      </c>
      <c r="K13" s="39"/>
      <c r="L13" s="40">
        <f t="shared" si="0"/>
        <v>0</v>
      </c>
      <c r="M13" s="39"/>
      <c r="N13" s="40">
        <f t="shared" si="0"/>
        <v>0</v>
      </c>
      <c r="O13" s="39"/>
      <c r="P13" s="40">
        <f t="shared" si="0"/>
        <v>0</v>
      </c>
      <c r="Q13" s="41"/>
      <c r="R13" s="40">
        <f t="shared" si="0"/>
        <v>0</v>
      </c>
      <c r="S13" s="41"/>
      <c r="T13" s="40">
        <f t="shared" si="1"/>
        <v>0</v>
      </c>
      <c r="U13" s="41"/>
      <c r="V13" s="40">
        <f t="shared" si="1"/>
        <v>0</v>
      </c>
      <c r="W13" s="41"/>
      <c r="X13" s="40">
        <f t="shared" si="1"/>
        <v>0</v>
      </c>
      <c r="Y13" s="41"/>
      <c r="Z13" s="40">
        <f t="shared" si="2"/>
        <v>0</v>
      </c>
      <c r="AA13" s="41"/>
      <c r="AB13" s="40">
        <f t="shared" si="2"/>
        <v>0</v>
      </c>
      <c r="AC13" s="41"/>
      <c r="AD13" s="40">
        <f t="shared" si="2"/>
        <v>0</v>
      </c>
      <c r="AE13" s="42"/>
      <c r="AF13" s="40">
        <f t="shared" si="2"/>
        <v>0</v>
      </c>
      <c r="AG13" s="42"/>
      <c r="AH13" s="40">
        <f t="shared" si="2"/>
        <v>0</v>
      </c>
      <c r="AI13" s="42"/>
      <c r="AJ13" s="40">
        <f t="shared" si="3"/>
        <v>0</v>
      </c>
      <c r="AK13" s="42"/>
      <c r="AL13" s="40">
        <f t="shared" si="3"/>
        <v>0</v>
      </c>
      <c r="AM13" s="42"/>
      <c r="AN13" s="40">
        <f t="shared" si="3"/>
        <v>0</v>
      </c>
      <c r="AO13" s="42"/>
      <c r="AP13" s="40">
        <f t="shared" si="3"/>
        <v>0</v>
      </c>
      <c r="AQ13" s="42"/>
      <c r="AR13" s="40">
        <f t="shared" si="4"/>
        <v>0</v>
      </c>
      <c r="AS13" s="43"/>
      <c r="AT13" s="40">
        <f t="shared" si="4"/>
        <v>0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</row>
    <row r="14" spans="1:149" s="45" customFormat="1" ht="33.75" customHeight="1" x14ac:dyDescent="0.25">
      <c r="A14" s="148" t="s">
        <v>21</v>
      </c>
      <c r="B14" s="148"/>
      <c r="C14" s="39"/>
      <c r="D14" s="40">
        <f t="shared" si="0"/>
        <v>0</v>
      </c>
      <c r="E14" s="39"/>
      <c r="F14" s="40">
        <f t="shared" si="0"/>
        <v>0</v>
      </c>
      <c r="G14" s="39"/>
      <c r="H14" s="40">
        <f t="shared" si="0"/>
        <v>0</v>
      </c>
      <c r="I14" s="39"/>
      <c r="J14" s="40">
        <f t="shared" si="0"/>
        <v>0</v>
      </c>
      <c r="K14" s="39"/>
      <c r="L14" s="40">
        <f t="shared" si="0"/>
        <v>0</v>
      </c>
      <c r="M14" s="39"/>
      <c r="N14" s="40">
        <f t="shared" si="0"/>
        <v>0</v>
      </c>
      <c r="O14" s="39"/>
      <c r="P14" s="40">
        <f t="shared" si="0"/>
        <v>0</v>
      </c>
      <c r="Q14" s="41"/>
      <c r="R14" s="40">
        <f t="shared" si="0"/>
        <v>0</v>
      </c>
      <c r="S14" s="41"/>
      <c r="T14" s="40">
        <f t="shared" si="1"/>
        <v>0</v>
      </c>
      <c r="U14" s="41"/>
      <c r="V14" s="40">
        <f t="shared" si="1"/>
        <v>0</v>
      </c>
      <c r="W14" s="41"/>
      <c r="X14" s="40">
        <f t="shared" si="1"/>
        <v>0</v>
      </c>
      <c r="Y14" s="41"/>
      <c r="Z14" s="40">
        <f t="shared" si="2"/>
        <v>0</v>
      </c>
      <c r="AA14" s="41"/>
      <c r="AB14" s="40">
        <f t="shared" si="2"/>
        <v>0</v>
      </c>
      <c r="AC14" s="41"/>
      <c r="AD14" s="40">
        <f t="shared" si="2"/>
        <v>0</v>
      </c>
      <c r="AE14" s="42"/>
      <c r="AF14" s="40">
        <f t="shared" si="2"/>
        <v>0</v>
      </c>
      <c r="AG14" s="42"/>
      <c r="AH14" s="40">
        <f t="shared" si="2"/>
        <v>0</v>
      </c>
      <c r="AI14" s="42"/>
      <c r="AJ14" s="40">
        <f t="shared" si="3"/>
        <v>0</v>
      </c>
      <c r="AK14" s="42"/>
      <c r="AL14" s="40">
        <f t="shared" si="3"/>
        <v>0</v>
      </c>
      <c r="AM14" s="42"/>
      <c r="AN14" s="40">
        <f t="shared" si="3"/>
        <v>0</v>
      </c>
      <c r="AO14" s="42"/>
      <c r="AP14" s="40">
        <f t="shared" si="3"/>
        <v>0</v>
      </c>
      <c r="AQ14" s="42"/>
      <c r="AR14" s="40">
        <f t="shared" si="4"/>
        <v>0</v>
      </c>
      <c r="AS14" s="43"/>
      <c r="AT14" s="40">
        <f t="shared" si="4"/>
        <v>0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</row>
    <row r="15" spans="1:149" s="45" customFormat="1" ht="33.75" customHeight="1" x14ac:dyDescent="0.25">
      <c r="A15" s="148" t="s">
        <v>20</v>
      </c>
      <c r="B15" s="148"/>
      <c r="C15" s="39"/>
      <c r="D15" s="40">
        <f t="shared" si="0"/>
        <v>0</v>
      </c>
      <c r="E15" s="39"/>
      <c r="F15" s="40">
        <f t="shared" si="0"/>
        <v>0</v>
      </c>
      <c r="G15" s="39"/>
      <c r="H15" s="40">
        <f t="shared" si="0"/>
        <v>0</v>
      </c>
      <c r="I15" s="39"/>
      <c r="J15" s="40">
        <f t="shared" si="0"/>
        <v>0</v>
      </c>
      <c r="K15" s="39"/>
      <c r="L15" s="40">
        <f t="shared" si="0"/>
        <v>0</v>
      </c>
      <c r="M15" s="39"/>
      <c r="N15" s="40">
        <f t="shared" si="0"/>
        <v>0</v>
      </c>
      <c r="O15" s="39"/>
      <c r="P15" s="40">
        <f t="shared" si="0"/>
        <v>0</v>
      </c>
      <c r="Q15" s="41"/>
      <c r="R15" s="40">
        <f t="shared" si="0"/>
        <v>0</v>
      </c>
      <c r="S15" s="41"/>
      <c r="T15" s="40">
        <f t="shared" si="1"/>
        <v>0</v>
      </c>
      <c r="U15" s="41"/>
      <c r="V15" s="40">
        <f t="shared" si="1"/>
        <v>0</v>
      </c>
      <c r="W15" s="41"/>
      <c r="X15" s="40">
        <f t="shared" si="1"/>
        <v>0</v>
      </c>
      <c r="Y15" s="41"/>
      <c r="Z15" s="40">
        <f t="shared" si="2"/>
        <v>0</v>
      </c>
      <c r="AA15" s="41"/>
      <c r="AB15" s="40">
        <f t="shared" si="2"/>
        <v>0</v>
      </c>
      <c r="AC15" s="41"/>
      <c r="AD15" s="40">
        <f t="shared" si="2"/>
        <v>0</v>
      </c>
      <c r="AE15" s="42"/>
      <c r="AF15" s="40">
        <f t="shared" si="2"/>
        <v>0</v>
      </c>
      <c r="AG15" s="42"/>
      <c r="AH15" s="40">
        <f t="shared" si="2"/>
        <v>0</v>
      </c>
      <c r="AI15" s="42"/>
      <c r="AJ15" s="40">
        <f t="shared" si="3"/>
        <v>0</v>
      </c>
      <c r="AK15" s="42"/>
      <c r="AL15" s="40">
        <f t="shared" si="3"/>
        <v>0</v>
      </c>
      <c r="AM15" s="42"/>
      <c r="AN15" s="40">
        <f t="shared" si="3"/>
        <v>0</v>
      </c>
      <c r="AO15" s="42"/>
      <c r="AP15" s="40">
        <f t="shared" si="3"/>
        <v>0</v>
      </c>
      <c r="AQ15" s="42"/>
      <c r="AR15" s="40">
        <f t="shared" si="4"/>
        <v>0</v>
      </c>
      <c r="AS15" s="43"/>
      <c r="AT15" s="40">
        <f t="shared" si="4"/>
        <v>0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</row>
    <row r="16" spans="1:149" s="45" customFormat="1" ht="36" customHeight="1" x14ac:dyDescent="0.3">
      <c r="A16" s="149" t="s">
        <v>22</v>
      </c>
      <c r="B16" s="150"/>
      <c r="C16" s="39"/>
      <c r="D16" s="40">
        <f>C16</f>
        <v>0</v>
      </c>
      <c r="E16" s="39"/>
      <c r="F16" s="40">
        <f>E16</f>
        <v>0</v>
      </c>
      <c r="G16" s="39"/>
      <c r="H16" s="40">
        <f>G16</f>
        <v>0</v>
      </c>
      <c r="I16" s="39"/>
      <c r="J16" s="40">
        <f>I16</f>
        <v>0</v>
      </c>
      <c r="K16" s="39"/>
      <c r="L16" s="40">
        <f>K16</f>
        <v>0</v>
      </c>
      <c r="M16" s="39"/>
      <c r="N16" s="40">
        <f>M16</f>
        <v>0</v>
      </c>
      <c r="O16" s="39"/>
      <c r="P16" s="40">
        <f>O16</f>
        <v>0</v>
      </c>
      <c r="Q16" s="41"/>
      <c r="R16" s="40">
        <f>Q16</f>
        <v>0</v>
      </c>
      <c r="S16" s="41"/>
      <c r="T16" s="40">
        <f>S16</f>
        <v>0</v>
      </c>
      <c r="U16" s="41"/>
      <c r="V16" s="40">
        <f>U16</f>
        <v>0</v>
      </c>
      <c r="W16" s="41"/>
      <c r="X16" s="40">
        <f>W16</f>
        <v>0</v>
      </c>
      <c r="Y16" s="41"/>
      <c r="Z16" s="40">
        <f>Y16</f>
        <v>0</v>
      </c>
      <c r="AA16" s="41"/>
      <c r="AB16" s="40">
        <f>AA16</f>
        <v>0</v>
      </c>
      <c r="AC16" s="41"/>
      <c r="AD16" s="40">
        <f>AC16</f>
        <v>0</v>
      </c>
      <c r="AE16" s="42"/>
      <c r="AF16" s="40">
        <f>AE16</f>
        <v>0</v>
      </c>
      <c r="AG16" s="42"/>
      <c r="AH16" s="40">
        <f t="shared" si="3"/>
        <v>0</v>
      </c>
      <c r="AI16" s="42"/>
      <c r="AJ16" s="40">
        <f t="shared" si="3"/>
        <v>0</v>
      </c>
      <c r="AK16" s="42"/>
      <c r="AL16" s="40">
        <f t="shared" si="3"/>
        <v>0</v>
      </c>
      <c r="AM16" s="42"/>
      <c r="AN16" s="40">
        <f t="shared" si="3"/>
        <v>0</v>
      </c>
      <c r="AO16" s="42"/>
      <c r="AP16" s="40">
        <f t="shared" si="3"/>
        <v>0</v>
      </c>
      <c r="AQ16" s="42"/>
      <c r="AR16" s="40">
        <f t="shared" si="4"/>
        <v>0</v>
      </c>
      <c r="AS16" s="43"/>
      <c r="AT16" s="40">
        <f t="shared" si="4"/>
        <v>0</v>
      </c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</row>
    <row r="17" spans="1:149" s="45" customFormat="1" ht="39.75" customHeight="1" x14ac:dyDescent="0.3">
      <c r="A17" s="140" t="s">
        <v>44</v>
      </c>
      <c r="B17" s="141"/>
      <c r="C17" s="46"/>
      <c r="D17" s="47">
        <f t="shared" ref="D17:AT17" si="5">C17*24</f>
        <v>0</v>
      </c>
      <c r="E17" s="46"/>
      <c r="F17" s="47">
        <f>E17*24</f>
        <v>0</v>
      </c>
      <c r="G17" s="46"/>
      <c r="H17" s="47">
        <f t="shared" si="5"/>
        <v>0</v>
      </c>
      <c r="I17" s="46"/>
      <c r="J17" s="47">
        <f t="shared" si="5"/>
        <v>0</v>
      </c>
      <c r="K17" s="46"/>
      <c r="L17" s="47">
        <f t="shared" si="5"/>
        <v>0</v>
      </c>
      <c r="M17" s="46"/>
      <c r="N17" s="47">
        <f t="shared" si="5"/>
        <v>0</v>
      </c>
      <c r="O17" s="46"/>
      <c r="P17" s="47">
        <f t="shared" si="5"/>
        <v>0</v>
      </c>
      <c r="Q17" s="46"/>
      <c r="R17" s="47">
        <f t="shared" si="5"/>
        <v>0</v>
      </c>
      <c r="S17" s="46"/>
      <c r="T17" s="47">
        <f t="shared" si="5"/>
        <v>0</v>
      </c>
      <c r="U17" s="46"/>
      <c r="V17" s="47">
        <f t="shared" si="5"/>
        <v>0</v>
      </c>
      <c r="W17" s="46"/>
      <c r="X17" s="47">
        <f t="shared" si="5"/>
        <v>0</v>
      </c>
      <c r="Y17" s="46"/>
      <c r="Z17" s="47">
        <f t="shared" si="5"/>
        <v>0</v>
      </c>
      <c r="AA17" s="46"/>
      <c r="AB17" s="47">
        <f t="shared" si="5"/>
        <v>0</v>
      </c>
      <c r="AC17" s="46"/>
      <c r="AD17" s="47">
        <f t="shared" si="5"/>
        <v>0</v>
      </c>
      <c r="AE17" s="46"/>
      <c r="AF17" s="47">
        <f t="shared" si="5"/>
        <v>0</v>
      </c>
      <c r="AG17" s="46"/>
      <c r="AH17" s="47">
        <f t="shared" si="5"/>
        <v>0</v>
      </c>
      <c r="AI17" s="46"/>
      <c r="AJ17" s="47">
        <f t="shared" si="5"/>
        <v>0</v>
      </c>
      <c r="AK17" s="46"/>
      <c r="AL17" s="47">
        <f t="shared" si="5"/>
        <v>0</v>
      </c>
      <c r="AM17" s="46"/>
      <c r="AN17" s="47">
        <f t="shared" si="5"/>
        <v>0</v>
      </c>
      <c r="AO17" s="46"/>
      <c r="AP17" s="47">
        <f t="shared" si="5"/>
        <v>0</v>
      </c>
      <c r="AQ17" s="46"/>
      <c r="AR17" s="47">
        <f t="shared" si="5"/>
        <v>0</v>
      </c>
      <c r="AS17" s="46"/>
      <c r="AT17" s="47">
        <f t="shared" si="5"/>
        <v>0</v>
      </c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</row>
    <row r="18" spans="1:149" s="50" customFormat="1" ht="36" customHeight="1" thickBot="1" x14ac:dyDescent="0.35">
      <c r="A18" s="153" t="s">
        <v>23</v>
      </c>
      <c r="B18" s="154"/>
      <c r="C18" s="48" t="str">
        <f>TEXT(D19/24,"h:mm")</f>
        <v>0:00</v>
      </c>
      <c r="D18" s="47">
        <f>+D19-D17</f>
        <v>0</v>
      </c>
      <c r="E18" s="48" t="str">
        <f>TEXT(F19/24,"h:mm")</f>
        <v>0:00</v>
      </c>
      <c r="F18" s="47">
        <f>+F19-F17</f>
        <v>0</v>
      </c>
      <c r="G18" s="48" t="str">
        <f>TEXT(H19/24,"h:mm")</f>
        <v>0:00</v>
      </c>
      <c r="H18" s="47">
        <f>+H19-H17</f>
        <v>0</v>
      </c>
      <c r="I18" s="48" t="str">
        <f>TEXT(J19/24,"h:mm")</f>
        <v>0:00</v>
      </c>
      <c r="J18" s="47">
        <f>+J19-J17</f>
        <v>0</v>
      </c>
      <c r="K18" s="48" t="str">
        <f>TEXT(L19/24,"h:mm")</f>
        <v>0:00</v>
      </c>
      <c r="L18" s="47">
        <f>+L19-L17</f>
        <v>0</v>
      </c>
      <c r="M18" s="48" t="str">
        <f>TEXT(N19/24,"h:mm")</f>
        <v>0:00</v>
      </c>
      <c r="N18" s="47">
        <f>+N19-N17</f>
        <v>0</v>
      </c>
      <c r="O18" s="48" t="str">
        <f>TEXT(P19/24,"h:mm")</f>
        <v>0:00</v>
      </c>
      <c r="P18" s="47">
        <f>+P19-P17</f>
        <v>0</v>
      </c>
      <c r="Q18" s="48" t="str">
        <f>TEXT(R19/24,"h:mm")</f>
        <v>0:00</v>
      </c>
      <c r="R18" s="47">
        <f>+R19-R17</f>
        <v>0</v>
      </c>
      <c r="S18" s="48" t="str">
        <f>TEXT(T19/24,"h:mm")</f>
        <v>0:00</v>
      </c>
      <c r="T18" s="47">
        <f>+T19-T17</f>
        <v>0</v>
      </c>
      <c r="U18" s="48" t="str">
        <f>TEXT(V19/24,"h:mm")</f>
        <v>0:00</v>
      </c>
      <c r="V18" s="47">
        <f>+V19-V17</f>
        <v>0</v>
      </c>
      <c r="W18" s="48" t="str">
        <f>TEXT(X19/24,"h:mm")</f>
        <v>0:00</v>
      </c>
      <c r="X18" s="47">
        <f>+X19-X17</f>
        <v>0</v>
      </c>
      <c r="Y18" s="48" t="str">
        <f>TEXT(Z19/24,"h:mm")</f>
        <v>0:00</v>
      </c>
      <c r="Z18" s="47">
        <f>+Z19-Z17</f>
        <v>0</v>
      </c>
      <c r="AA18" s="48" t="str">
        <f>TEXT(AB19/24,"h:mm")</f>
        <v>0:00</v>
      </c>
      <c r="AB18" s="47">
        <f>+AB19-AB17</f>
        <v>0</v>
      </c>
      <c r="AC18" s="48" t="str">
        <f>TEXT(AD19/24,"h:mm")</f>
        <v>0:00</v>
      </c>
      <c r="AD18" s="47">
        <f>+AD19-AD17</f>
        <v>0</v>
      </c>
      <c r="AE18" s="48" t="str">
        <f>TEXT(AF19/24,"h:mm")</f>
        <v>0:00</v>
      </c>
      <c r="AF18" s="47">
        <f>+AF19-AF17</f>
        <v>0</v>
      </c>
      <c r="AG18" s="48" t="str">
        <f>TEXT(AH19/24,"h:mm")</f>
        <v>0:00</v>
      </c>
      <c r="AH18" s="47">
        <f>+AH19-AH17</f>
        <v>0</v>
      </c>
      <c r="AI18" s="48" t="str">
        <f>TEXT(AJ19/24,"h:mm")</f>
        <v>0:00</v>
      </c>
      <c r="AJ18" s="47">
        <f>+AJ19-AJ17</f>
        <v>0</v>
      </c>
      <c r="AK18" s="48" t="str">
        <f>TEXT(AL19/24,"h:mm")</f>
        <v>0:00</v>
      </c>
      <c r="AL18" s="47">
        <f>+AL19-AL17</f>
        <v>0</v>
      </c>
      <c r="AM18" s="48" t="str">
        <f>TEXT(AN19/24,"h:mm")</f>
        <v>0:00</v>
      </c>
      <c r="AN18" s="47">
        <f>+AN19-AN17</f>
        <v>0</v>
      </c>
      <c r="AO18" s="48" t="str">
        <f>TEXT(AP19/24,"h:mm")</f>
        <v>0:00</v>
      </c>
      <c r="AP18" s="47">
        <f>+AP19-AP17</f>
        <v>0</v>
      </c>
      <c r="AQ18" s="48" t="str">
        <f>TEXT(AR19/24,"h:mm")</f>
        <v>0:00</v>
      </c>
      <c r="AR18" s="47">
        <f>+AR19-AR17</f>
        <v>0</v>
      </c>
      <c r="AS18" s="48" t="str">
        <f>TEXT(AT19/24,"h:mm")</f>
        <v>0:00</v>
      </c>
      <c r="AT18" s="47">
        <f>+AT19-AT17</f>
        <v>0</v>
      </c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</row>
    <row r="19" spans="1:149" s="52" customFormat="1" ht="36" hidden="1" customHeight="1" x14ac:dyDescent="0.25">
      <c r="A19" s="155" t="s">
        <v>23</v>
      </c>
      <c r="B19" s="155"/>
      <c r="C19" s="51">
        <f>IF(D19&lt;0,D19+24,D19)</f>
        <v>0</v>
      </c>
      <c r="D19" s="47">
        <f>(IF(D16=MAX(D9:D16),ROUND((D16-D9)*24/0.25,0)*0.25)-(IF(D10=MAX(D10:D15),0,ROUND((D11-D10)*24/0.25,0)*0.25))-(IF(D12=MAX(D10:D15),0,ROUND((D13-D12)*24/0.25,0)*0.25)))-D17</f>
        <v>0</v>
      </c>
      <c r="E19" s="51">
        <f>IF(F19&lt;0,F19+24,F19)</f>
        <v>0</v>
      </c>
      <c r="F19" s="47">
        <f>(IF(F16=MAX(F9:F16),ROUND((F16-F9)*24/0.25,0)*0.25)-(IF(F10=MAX(F10:F15),0,ROUND((F11-F10)*24/0.25,0)*0.25))-(IF(F12=MAX(F10:F15),0,ROUND((F13-F12)*24/0.25,0)*0.25)))-F17</f>
        <v>0</v>
      </c>
      <c r="G19" s="51">
        <f>IF(H19&lt;0,H19+24,H19)</f>
        <v>0</v>
      </c>
      <c r="H19" s="47">
        <f>(IF(H16=MAX(H9:H16),ROUND((H16-H9)*24/0.25,0)*0.25)-(IF(H10=MAX(H10:H15),0,ROUND((H11-H10)*24/0.25,0)*0.25))-(IF(H12=MAX(H10:H15),0,ROUND((H13-H12)*24/0.25,0)*0.25)))-H17</f>
        <v>0</v>
      </c>
      <c r="I19" s="51">
        <f>IF(J19&lt;0,J19+24,J19)</f>
        <v>0</v>
      </c>
      <c r="J19" s="47">
        <f>(IF(J16=MAX(J9:J16),ROUND((J16-J9)*24/0.25,0)*0.25)-(IF(J10=MAX(J10:J15),0,ROUND((J11-J10)*24/0.25,0)*0.25))-(IF(J12=MAX(J10:J15),0,ROUND((J13-J12)*24/0.25,0)*0.25)))-J17</f>
        <v>0</v>
      </c>
      <c r="K19" s="51">
        <f>IF(L19&lt;0,L19+24,L19)</f>
        <v>0</v>
      </c>
      <c r="L19" s="47">
        <f>(IF(L16=MAX(L9:L16),ROUND((L16-L9)*24/0.25,0)*0.25)-(IF(L10=MAX(L10:L15),0,ROUND((L11-L10)*24/0.25,0)*0.25))-(IF(L12=MAX(L10:L15),0,ROUND((L13-L12)*24/0.25,0)*0.25)))-L17</f>
        <v>0</v>
      </c>
      <c r="M19" s="51">
        <f>IF(N19&lt;0,N19+24,N19)</f>
        <v>0</v>
      </c>
      <c r="N19" s="47">
        <f>(IF(N16=MAX(N9:N16),ROUND((N16-N9)*24/0.25,0)*0.25)-(IF(N10=MAX(N10:N15),0,ROUND((N11-N10)*24/0.25,0)*0.25))-(IF(N12=MAX(N10:N15),0,ROUND((N13-N12)*24/0.25,0)*0.25)))-N17</f>
        <v>0</v>
      </c>
      <c r="O19" s="51">
        <f>IF(P19&lt;0,P19+24,P19)</f>
        <v>0</v>
      </c>
      <c r="P19" s="47">
        <f>(IF(P16=MAX(P9:P16),ROUND((P16-P9)*24/0.25,0)*0.25)-(IF(P10=MAX(P10:P15),0,ROUND((P11-P10)*24/0.25,0)*0.25))-(IF(P12=MAX(P10:P15),0,ROUND((P13-P12)*24/0.25,0)*0.25)))-P17</f>
        <v>0</v>
      </c>
      <c r="Q19" s="51">
        <f>IF(R19&lt;0,R19+24,R19)</f>
        <v>0</v>
      </c>
      <c r="R19" s="47">
        <f>(IF(R16=MAX(R9:R16),ROUND((R16-R9)*24/0.25,0)*0.25)-(IF(R10=MAX(R10:R15),0,ROUND((R11-R10)*24/0.25,0)*0.25))-(IF(R12=MAX(R10:R15),0,ROUND((R13-R12)*24/0.25,0)*0.25)))-R17</f>
        <v>0</v>
      </c>
      <c r="S19" s="51">
        <f>IF(T19&lt;0,T19+24,T19)</f>
        <v>0</v>
      </c>
      <c r="T19" s="47">
        <f>(IF(T16=MAX(T9:T16),ROUND((T16-T9)*24/0.25,0)*0.25)-(IF(T10=MAX(T10:T15),0,ROUND((T11-T10)*24/0.25,0)*0.25))-(IF(T12=MAX(T10:T15),0,ROUND((T13-T12)*24/0.25,0)*0.25)))-T17</f>
        <v>0</v>
      </c>
      <c r="U19" s="51">
        <f>IF(V19&lt;0,V19+24,V19)</f>
        <v>0</v>
      </c>
      <c r="V19" s="47">
        <f>(IF(V16=MAX(V9:V16),ROUND((V16-V9)*24/0.25,0)*0.25)-(IF(V10=MAX(V10:V15),0,ROUND((V11-V10)*24/0.25,0)*0.25))-(IF(V12=MAX(V10:V15),0,ROUND((V13-V12)*24/0.25,0)*0.25)))-V17</f>
        <v>0</v>
      </c>
      <c r="W19" s="51">
        <f>IF(X19&lt;0,X19+24,X19)</f>
        <v>0</v>
      </c>
      <c r="X19" s="47">
        <f>(IF(X16=MAX(X9:X16),ROUND((X16-X9)*24/0.25,0)*0.25)-(IF(X10=MAX(X10:X15),0,ROUND((X11-X10)*24/0.25,0)*0.25))-(IF(X12=MAX(X10:X15),0,ROUND((X13-X12)*24/0.25,0)*0.25)))-X17</f>
        <v>0</v>
      </c>
      <c r="Y19" s="51">
        <f>IF(Z19&lt;0,Z19+24,Z19)</f>
        <v>0</v>
      </c>
      <c r="Z19" s="47">
        <f>(IF(Z16=MAX(Z9:Z16),ROUND((Z16-Z9)*24/0.25,0)*0.25)-(IF(Z10=MAX(Z10:Z15),0,ROUND((Z11-Z10)*24/0.25,0)*0.25))-(IF(Z12=MAX(Z10:Z15),0,ROUND((Z13-Z12)*24/0.25,0)*0.25)))-Z17</f>
        <v>0</v>
      </c>
      <c r="AA19" s="51">
        <f>IF(AB19&lt;0,AB19+24,AB19)</f>
        <v>0</v>
      </c>
      <c r="AB19" s="47">
        <f>(IF(AB16=MAX(AB9:AB16),ROUND((AB16-AB9)*24/0.25,0)*0.25)-(IF(AB10=MAX(AB10:AB15),0,ROUND((AB11-AB10)*24/0.25,0)*0.25))-(IF(AB12=MAX(AB10:AB15),0,ROUND((AB13-AB12)*24/0.25,0)*0.25)))-AB17</f>
        <v>0</v>
      </c>
      <c r="AC19" s="51">
        <f>IF(AD19&lt;0,AD19+24,AD19)</f>
        <v>0</v>
      </c>
      <c r="AD19" s="47">
        <f>(IF(AD16=MAX(AD9:AD16),ROUND((AD16-AD9)*24/0.25,0)*0.25)-(IF(AD10=MAX(AD10:AD15),0,ROUND((AD11-AD10)*24/0.25,0)*0.25))-(IF(AD12=MAX(AD10:AD15),0,ROUND((AD13-AD12)*24/0.25,0)*0.25)))-AD17</f>
        <v>0</v>
      </c>
      <c r="AE19" s="51">
        <f>IF(AF19&lt;0,AF19+24,AF19)</f>
        <v>0</v>
      </c>
      <c r="AF19" s="47">
        <f>(IF(AF16=MAX(AF9:AF16),ROUND((AF16-AF9)*24/0.25,0)*0.25)-(IF(AF10=MAX(AF10:AF15),0,ROUND((AF11-AF10)*24/0.25,0)*0.25))-(IF(AF12=MAX(AF10:AF15),0,ROUND((AF13-AF12)*24/0.25,0)*0.25)))-AF17</f>
        <v>0</v>
      </c>
      <c r="AG19" s="51">
        <f>IF(AH19&lt;0,AH19+24,AH19)</f>
        <v>0</v>
      </c>
      <c r="AH19" s="47">
        <f>(IF(AH16=MAX(AH9:AH16),ROUND((AH16-AH9)*24/0.25,0)*0.25)-(IF(AH10=MAX(AH10:AH15),0,ROUND((AH11-AH10)*24/0.25,0)*0.25))-(IF(AH12=MAX(AH10:AH15),0,ROUND((AH13-AH12)*24/0.25,0)*0.25)))-AH17</f>
        <v>0</v>
      </c>
      <c r="AI19" s="51">
        <f>IF(AJ19&lt;0,AJ19+24,AJ19)</f>
        <v>0</v>
      </c>
      <c r="AJ19" s="47">
        <f>(IF(AJ16=MAX(AJ9:AJ16),ROUND((AJ16-AJ9)*24/0.25,0)*0.25)-(IF(AJ10=MAX(AJ10:AJ15),0,ROUND((AJ11-AJ10)*24/0.25,0)*0.25))-(IF(AJ12=MAX(AJ10:AJ15),0,ROUND((AJ13-AJ12)*24/0.25,0)*0.25)))-AJ17</f>
        <v>0</v>
      </c>
      <c r="AK19" s="51">
        <f>IF(AL19&lt;0,AL19+24,AL19)</f>
        <v>0</v>
      </c>
      <c r="AL19" s="47">
        <f>(IF(AL16=MAX(AL9:AL16),ROUND((AL16-AL9)*24/0.25,0)*0.25)-(IF(AL10=MAX(AL10:AL15),0,ROUND((AL11-AL10)*24/0.25,0)*0.25))-(IF(AL12=MAX(AL10:AL15),0,ROUND((AL13-AL12)*24/0.25,0)*0.25)))-AL17</f>
        <v>0</v>
      </c>
      <c r="AM19" s="51">
        <f>IF(AN19&lt;0,AN19+24,AN19)</f>
        <v>0</v>
      </c>
      <c r="AN19" s="47">
        <f>(IF(AN16=MAX(AN9:AN16),ROUND((AN16-AN9)*24/0.25,0)*0.25)-(IF(AN10=MAX(AN10:AN15),0,ROUND((AN11-AN10)*24/0.25,0)*0.25))-(IF(AN12=MAX(AN10:AN15),0,ROUND((AN13-AN12)*24/0.25,0)*0.25)))-AN17</f>
        <v>0</v>
      </c>
      <c r="AO19" s="51">
        <f>IF(AP19&lt;0,AP19+24,AP19)</f>
        <v>0</v>
      </c>
      <c r="AP19" s="47">
        <f>(IF(AP16=MAX(AP9:AP16),ROUND((AP16-AP9)*24/0.25,0)*0.25)-(IF(AP10=MAX(AP10:AP15),0,ROUND((AP11-AP10)*24/0.25,0)*0.25))-(IF(AP12=MAX(AP10:AP15),0,ROUND((AP13-AP12)*24/0.25,0)*0.25)))-AP17</f>
        <v>0</v>
      </c>
      <c r="AQ19" s="51">
        <f>IF(AR19&lt;0,AR19+24,AR19)</f>
        <v>0</v>
      </c>
      <c r="AR19" s="47">
        <f>(IF(AR16=MAX(AR9:AR16),ROUND((AR16-AR9)*24/0.25,0)*0.25)-(IF(AR10=MAX(AR10:AR15),0,ROUND((AR11-AR10)*24/0.25,0)*0.25))-(IF(AR12=MAX(AR10:AR15),0,ROUND((AR13-AR12)*24/0.25,0)*0.25)))-AR17</f>
        <v>0</v>
      </c>
      <c r="AS19" s="51">
        <f>IF(AT19&lt;0,AT19+24,AT19)</f>
        <v>0</v>
      </c>
      <c r="AT19" s="47">
        <f>(IF(AT16=MAX(AT9:AT16),ROUND((AT16-AT9)*24/0.25,0)*0.25)-(IF(AT10=MAX(AT10:AT15),0,ROUND((AT11-AT10)*24/0.25,0)*0.25))-(IF(AT12=MAX(AT10:AT15),0,ROUND((AT13-AT12)*24/0.25,0)*0.25)))-AT17</f>
        <v>0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</row>
    <row r="20" spans="1:149" s="45" customFormat="1" ht="36" hidden="1" customHeight="1" thickBot="1" x14ac:dyDescent="0.35">
      <c r="A20" s="156"/>
      <c r="B20" s="156"/>
      <c r="C20" s="53"/>
      <c r="D20" s="54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</row>
    <row r="21" spans="1:149" s="59" customFormat="1" ht="33.75" customHeight="1" x14ac:dyDescent="0.25">
      <c r="A21" s="157" t="s">
        <v>24</v>
      </c>
      <c r="B21" s="158"/>
      <c r="C21" s="57"/>
      <c r="D21" s="47">
        <f>C21*24</f>
        <v>0</v>
      </c>
      <c r="E21" s="57"/>
      <c r="F21" s="47">
        <f>E21*24</f>
        <v>0</v>
      </c>
      <c r="G21" s="57"/>
      <c r="H21" s="47">
        <f>G21*24</f>
        <v>0</v>
      </c>
      <c r="I21" s="57"/>
      <c r="J21" s="47">
        <f>I21*24</f>
        <v>0</v>
      </c>
      <c r="K21" s="57"/>
      <c r="L21" s="47">
        <f>K21*24</f>
        <v>0</v>
      </c>
      <c r="M21" s="57"/>
      <c r="N21" s="47">
        <f>M21*24</f>
        <v>0</v>
      </c>
      <c r="O21" s="57"/>
      <c r="P21" s="47">
        <f>O21*24</f>
        <v>0</v>
      </c>
      <c r="Q21" s="57"/>
      <c r="R21" s="47">
        <f>Q21*24</f>
        <v>0</v>
      </c>
      <c r="S21" s="57"/>
      <c r="T21" s="47">
        <f>S21*24</f>
        <v>0</v>
      </c>
      <c r="U21" s="57"/>
      <c r="V21" s="47">
        <f>U21*24</f>
        <v>0</v>
      </c>
      <c r="W21" s="57"/>
      <c r="X21" s="47">
        <f>W21*24</f>
        <v>0</v>
      </c>
      <c r="Y21" s="57"/>
      <c r="Z21" s="47">
        <f>Y21*24</f>
        <v>0</v>
      </c>
      <c r="AA21" s="57"/>
      <c r="AB21" s="47">
        <f>AA21*24</f>
        <v>0</v>
      </c>
      <c r="AC21" s="57"/>
      <c r="AD21" s="47">
        <f>AC21*24</f>
        <v>0</v>
      </c>
      <c r="AE21" s="57"/>
      <c r="AF21" s="47">
        <f>AE21*24</f>
        <v>0</v>
      </c>
      <c r="AG21" s="57"/>
      <c r="AH21" s="47">
        <f>AG21*24</f>
        <v>0</v>
      </c>
      <c r="AI21" s="57"/>
      <c r="AJ21" s="47">
        <f>AI21*24</f>
        <v>0</v>
      </c>
      <c r="AK21" s="57"/>
      <c r="AL21" s="47">
        <f>AK21*24</f>
        <v>0</v>
      </c>
      <c r="AM21" s="57"/>
      <c r="AN21" s="47">
        <f>AM21*24</f>
        <v>0</v>
      </c>
      <c r="AO21" s="57"/>
      <c r="AP21" s="47">
        <f>AO21*24</f>
        <v>0</v>
      </c>
      <c r="AQ21" s="57"/>
      <c r="AR21" s="47">
        <f>AQ21*24</f>
        <v>0</v>
      </c>
      <c r="AS21" s="57"/>
      <c r="AT21" s="47">
        <f>AS21*24</f>
        <v>0</v>
      </c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</row>
    <row r="22" spans="1:149" s="59" customFormat="1" ht="33.75" customHeight="1" x14ac:dyDescent="0.25">
      <c r="A22" s="151" t="s">
        <v>25</v>
      </c>
      <c r="B22" s="152"/>
      <c r="C22" s="57"/>
      <c r="D22" s="47">
        <f>C22*24</f>
        <v>0</v>
      </c>
      <c r="E22" s="57"/>
      <c r="F22" s="47">
        <f t="shared" ref="F22:F24" si="6">E22*24</f>
        <v>0</v>
      </c>
      <c r="G22" s="57"/>
      <c r="H22" s="47">
        <f t="shared" ref="H22:H24" si="7">G22*24</f>
        <v>0</v>
      </c>
      <c r="I22" s="57"/>
      <c r="J22" s="47">
        <f t="shared" ref="J22:J24" si="8">I22*24</f>
        <v>0</v>
      </c>
      <c r="K22" s="57"/>
      <c r="L22" s="47">
        <f t="shared" ref="L22:P24" si="9">K22*24</f>
        <v>0</v>
      </c>
      <c r="M22" s="57"/>
      <c r="N22" s="47">
        <f t="shared" si="9"/>
        <v>0</v>
      </c>
      <c r="O22" s="57"/>
      <c r="P22" s="47">
        <f t="shared" si="9"/>
        <v>0</v>
      </c>
      <c r="Q22" s="57"/>
      <c r="R22" s="47">
        <f t="shared" ref="R22:R24" si="10">Q22*24</f>
        <v>0</v>
      </c>
      <c r="S22" s="57"/>
      <c r="T22" s="47">
        <f t="shared" ref="T22:T24" si="11">S22*24</f>
        <v>0</v>
      </c>
      <c r="U22" s="57"/>
      <c r="V22" s="47">
        <f t="shared" ref="V22:V24" si="12">U22*24</f>
        <v>0</v>
      </c>
      <c r="W22" s="57"/>
      <c r="X22" s="47">
        <f t="shared" ref="X22:X24" si="13">W22*24</f>
        <v>0</v>
      </c>
      <c r="Y22" s="57"/>
      <c r="Z22" s="47">
        <f t="shared" ref="Z22:Z24" si="14">Y22*24</f>
        <v>0</v>
      </c>
      <c r="AA22" s="57"/>
      <c r="AB22" s="47">
        <f t="shared" ref="AB22:AB24" si="15">AA22*24</f>
        <v>0</v>
      </c>
      <c r="AC22" s="57"/>
      <c r="AD22" s="47">
        <f t="shared" ref="AD22:AD24" si="16">AC22*24</f>
        <v>0</v>
      </c>
      <c r="AE22" s="57"/>
      <c r="AF22" s="47">
        <f t="shared" ref="AF22:AH24" si="17">AE22*24</f>
        <v>0</v>
      </c>
      <c r="AG22" s="57"/>
      <c r="AH22" s="47">
        <f t="shared" si="17"/>
        <v>0</v>
      </c>
      <c r="AI22" s="57"/>
      <c r="AJ22" s="47">
        <f t="shared" ref="AJ22:AJ24" si="18">AI22*24</f>
        <v>0</v>
      </c>
      <c r="AK22" s="57"/>
      <c r="AL22" s="47">
        <f t="shared" ref="AL22:AL24" si="19">AK22*24</f>
        <v>0</v>
      </c>
      <c r="AM22" s="57"/>
      <c r="AN22" s="47">
        <f t="shared" ref="AN22:AN24" si="20">AM22*24</f>
        <v>0</v>
      </c>
      <c r="AO22" s="57"/>
      <c r="AP22" s="47">
        <f t="shared" ref="AP22:AP24" si="21">AO22*24</f>
        <v>0</v>
      </c>
      <c r="AQ22" s="57"/>
      <c r="AR22" s="47">
        <f t="shared" ref="AR22:AR23" si="22">AQ22*24</f>
        <v>0</v>
      </c>
      <c r="AS22" s="57"/>
      <c r="AT22" s="47">
        <f t="shared" ref="AT22:AT24" si="23">AS22*24</f>
        <v>0</v>
      </c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</row>
    <row r="23" spans="1:149" s="59" customFormat="1" ht="33.75" customHeight="1" x14ac:dyDescent="0.25">
      <c r="A23" s="151" t="s">
        <v>26</v>
      </c>
      <c r="B23" s="152"/>
      <c r="C23" s="57"/>
      <c r="D23" s="47">
        <f>C23*24</f>
        <v>0</v>
      </c>
      <c r="E23" s="57"/>
      <c r="F23" s="47">
        <f t="shared" si="6"/>
        <v>0</v>
      </c>
      <c r="G23" s="57"/>
      <c r="H23" s="47">
        <f t="shared" si="7"/>
        <v>0</v>
      </c>
      <c r="I23" s="57"/>
      <c r="J23" s="47">
        <f t="shared" si="8"/>
        <v>0</v>
      </c>
      <c r="K23" s="57"/>
      <c r="L23" s="47">
        <f t="shared" si="9"/>
        <v>0</v>
      </c>
      <c r="M23" s="57"/>
      <c r="N23" s="47">
        <f t="shared" si="9"/>
        <v>0</v>
      </c>
      <c r="O23" s="57"/>
      <c r="P23" s="47">
        <f t="shared" si="9"/>
        <v>0</v>
      </c>
      <c r="Q23" s="57"/>
      <c r="R23" s="47">
        <f t="shared" si="10"/>
        <v>0</v>
      </c>
      <c r="S23" s="57"/>
      <c r="T23" s="47">
        <f t="shared" si="11"/>
        <v>0</v>
      </c>
      <c r="U23" s="57"/>
      <c r="V23" s="47">
        <f t="shared" si="12"/>
        <v>0</v>
      </c>
      <c r="W23" s="57"/>
      <c r="X23" s="47">
        <f t="shared" si="13"/>
        <v>0</v>
      </c>
      <c r="Y23" s="57"/>
      <c r="Z23" s="47">
        <f t="shared" si="14"/>
        <v>0</v>
      </c>
      <c r="AA23" s="57"/>
      <c r="AB23" s="47">
        <f t="shared" si="15"/>
        <v>0</v>
      </c>
      <c r="AC23" s="57"/>
      <c r="AD23" s="47">
        <f t="shared" si="16"/>
        <v>0</v>
      </c>
      <c r="AE23" s="57"/>
      <c r="AF23" s="47">
        <f t="shared" si="17"/>
        <v>0</v>
      </c>
      <c r="AG23" s="57"/>
      <c r="AH23" s="47">
        <f t="shared" si="17"/>
        <v>0</v>
      </c>
      <c r="AI23" s="57"/>
      <c r="AJ23" s="47">
        <f t="shared" si="18"/>
        <v>0</v>
      </c>
      <c r="AK23" s="57"/>
      <c r="AL23" s="47">
        <f t="shared" si="19"/>
        <v>0</v>
      </c>
      <c r="AM23" s="57"/>
      <c r="AN23" s="47">
        <f t="shared" si="20"/>
        <v>0</v>
      </c>
      <c r="AO23" s="57"/>
      <c r="AP23" s="47">
        <f t="shared" si="21"/>
        <v>0</v>
      </c>
      <c r="AQ23" s="57"/>
      <c r="AR23" s="47">
        <f t="shared" si="22"/>
        <v>0</v>
      </c>
      <c r="AS23" s="57"/>
      <c r="AT23" s="47">
        <f t="shared" si="23"/>
        <v>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</row>
    <row r="24" spans="1:149" s="59" customFormat="1" ht="33.75" customHeight="1" x14ac:dyDescent="0.25">
      <c r="A24" s="151" t="s">
        <v>27</v>
      </c>
      <c r="B24" s="152"/>
      <c r="C24" s="57"/>
      <c r="D24" s="47">
        <f t="shared" ref="D24:R35" si="24">C24*24</f>
        <v>0</v>
      </c>
      <c r="E24" s="57"/>
      <c r="F24" s="47">
        <f t="shared" si="6"/>
        <v>0</v>
      </c>
      <c r="G24" s="57"/>
      <c r="H24" s="47">
        <f t="shared" si="7"/>
        <v>0</v>
      </c>
      <c r="I24" s="57"/>
      <c r="J24" s="47">
        <f t="shared" si="8"/>
        <v>0</v>
      </c>
      <c r="K24" s="57"/>
      <c r="L24" s="47">
        <f t="shared" si="9"/>
        <v>0</v>
      </c>
      <c r="M24" s="57"/>
      <c r="N24" s="47">
        <f t="shared" si="9"/>
        <v>0</v>
      </c>
      <c r="O24" s="57"/>
      <c r="P24" s="47">
        <f t="shared" si="9"/>
        <v>0</v>
      </c>
      <c r="Q24" s="57"/>
      <c r="R24" s="47">
        <f t="shared" si="10"/>
        <v>0</v>
      </c>
      <c r="S24" s="57"/>
      <c r="T24" s="47">
        <f t="shared" si="11"/>
        <v>0</v>
      </c>
      <c r="U24" s="57"/>
      <c r="V24" s="47">
        <f t="shared" si="12"/>
        <v>0</v>
      </c>
      <c r="W24" s="57"/>
      <c r="X24" s="47">
        <f t="shared" si="13"/>
        <v>0</v>
      </c>
      <c r="Y24" s="57"/>
      <c r="Z24" s="47">
        <f t="shared" si="14"/>
        <v>0</v>
      </c>
      <c r="AA24" s="57"/>
      <c r="AB24" s="47">
        <f t="shared" si="15"/>
        <v>0</v>
      </c>
      <c r="AC24" s="57"/>
      <c r="AD24" s="47">
        <f t="shared" si="16"/>
        <v>0</v>
      </c>
      <c r="AE24" s="57"/>
      <c r="AF24" s="47">
        <f t="shared" si="17"/>
        <v>0</v>
      </c>
      <c r="AG24" s="57"/>
      <c r="AH24" s="47">
        <f t="shared" si="17"/>
        <v>0</v>
      </c>
      <c r="AI24" s="57"/>
      <c r="AJ24" s="47">
        <f t="shared" si="18"/>
        <v>0</v>
      </c>
      <c r="AK24" s="57"/>
      <c r="AL24" s="47">
        <f t="shared" si="19"/>
        <v>0</v>
      </c>
      <c r="AM24" s="57"/>
      <c r="AN24" s="47">
        <f t="shared" si="20"/>
        <v>0</v>
      </c>
      <c r="AO24" s="57"/>
      <c r="AP24" s="47">
        <f t="shared" si="21"/>
        <v>0</v>
      </c>
      <c r="AQ24" s="57"/>
      <c r="AR24" s="47">
        <f>AQ24*24</f>
        <v>0</v>
      </c>
      <c r="AS24" s="57"/>
      <c r="AT24" s="47">
        <f t="shared" si="23"/>
        <v>0</v>
      </c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</row>
    <row r="25" spans="1:149" s="59" customFormat="1" ht="36" customHeight="1" x14ac:dyDescent="0.25">
      <c r="A25" s="159" t="s">
        <v>45</v>
      </c>
      <c r="B25" s="160"/>
      <c r="C25" s="60" t="str">
        <f>TEXT(D25/24, "h:mm")</f>
        <v>0:00</v>
      </c>
      <c r="D25" s="61">
        <f>D36</f>
        <v>0</v>
      </c>
      <c r="E25" s="60" t="str">
        <f>TEXT(F25/24, "h:mm")</f>
        <v>0:00</v>
      </c>
      <c r="F25" s="61">
        <f>F36</f>
        <v>0</v>
      </c>
      <c r="G25" s="60" t="str">
        <f>TEXT(H25/24, "h:mm")</f>
        <v>0:00</v>
      </c>
      <c r="H25" s="61">
        <f>H36</f>
        <v>0</v>
      </c>
      <c r="I25" s="60" t="str">
        <f>TEXT(J25/24, "h:mm")</f>
        <v>0:00</v>
      </c>
      <c r="J25" s="61">
        <f>J36</f>
        <v>0</v>
      </c>
      <c r="K25" s="60" t="str">
        <f>TEXT(L25/24, "h:mm")</f>
        <v>0:00</v>
      </c>
      <c r="L25" s="61">
        <f>L36</f>
        <v>0</v>
      </c>
      <c r="M25" s="60" t="str">
        <f>TEXT(N25/24, "h:mm")</f>
        <v>0:00</v>
      </c>
      <c r="N25" s="61">
        <f>N36</f>
        <v>0</v>
      </c>
      <c r="O25" s="60" t="str">
        <f>TEXT(P25/24, "h:mm")</f>
        <v>0:00</v>
      </c>
      <c r="P25" s="61">
        <f>P36</f>
        <v>0</v>
      </c>
      <c r="Q25" s="60" t="str">
        <f>TEXT(R25/24, "h:mm")</f>
        <v>0:00</v>
      </c>
      <c r="R25" s="61">
        <f>R36</f>
        <v>0</v>
      </c>
      <c r="S25" s="60" t="str">
        <f>TEXT(T25/24, "h:mm")</f>
        <v>0:00</v>
      </c>
      <c r="T25" s="61">
        <f>T36</f>
        <v>0</v>
      </c>
      <c r="U25" s="60" t="str">
        <f>TEXT(V25/24, "h:mm")</f>
        <v>0:00</v>
      </c>
      <c r="V25" s="61">
        <f>V36</f>
        <v>0</v>
      </c>
      <c r="W25" s="60" t="str">
        <f>TEXT(X25/24, "h:mm")</f>
        <v>0:00</v>
      </c>
      <c r="X25" s="61">
        <f>X36</f>
        <v>0</v>
      </c>
      <c r="Y25" s="60" t="str">
        <f>TEXT(Z25/24, "h:mm")</f>
        <v>0:00</v>
      </c>
      <c r="Z25" s="61">
        <f>Z36</f>
        <v>0</v>
      </c>
      <c r="AA25" s="60" t="str">
        <f>TEXT(AB25/24, "h:mm")</f>
        <v>0:00</v>
      </c>
      <c r="AB25" s="61">
        <f>AB36</f>
        <v>0</v>
      </c>
      <c r="AC25" s="60" t="str">
        <f>TEXT(AD25/24, "h:mm")</f>
        <v>0:00</v>
      </c>
      <c r="AD25" s="61">
        <f>AD36</f>
        <v>0</v>
      </c>
      <c r="AE25" s="60" t="str">
        <f>TEXT(AF25/24, "h:mm")</f>
        <v>0:00</v>
      </c>
      <c r="AF25" s="61">
        <f>AF36</f>
        <v>0</v>
      </c>
      <c r="AG25" s="60" t="str">
        <f>TEXT(AH25/24, "h:mm")</f>
        <v>0:00</v>
      </c>
      <c r="AH25" s="61">
        <f>AH36</f>
        <v>0</v>
      </c>
      <c r="AI25" s="60" t="str">
        <f>TEXT(AJ25/24, "h:mm")</f>
        <v>0:00</v>
      </c>
      <c r="AJ25" s="61">
        <f>AJ36</f>
        <v>0</v>
      </c>
      <c r="AK25" s="60" t="str">
        <f>TEXT(AL25/24, "h:mm")</f>
        <v>0:00</v>
      </c>
      <c r="AL25" s="61">
        <f>AL36</f>
        <v>0</v>
      </c>
      <c r="AM25" s="60" t="str">
        <f>TEXT(AN25/24, "h:mm")</f>
        <v>0:00</v>
      </c>
      <c r="AN25" s="61">
        <f>AN36</f>
        <v>0</v>
      </c>
      <c r="AO25" s="60" t="str">
        <f>TEXT(AP25/24, "h:mm")</f>
        <v>0:00</v>
      </c>
      <c r="AP25" s="61">
        <f>AP36</f>
        <v>0</v>
      </c>
      <c r="AQ25" s="60" t="str">
        <f>TEXT(AR25/24, "h:mm")</f>
        <v>0:00</v>
      </c>
      <c r="AR25" s="61">
        <f>AR36</f>
        <v>0</v>
      </c>
      <c r="AS25" s="60" t="str">
        <f>TEXT(AT25/24, "h:mm")</f>
        <v>0:00</v>
      </c>
      <c r="AT25" s="61">
        <f>AT36</f>
        <v>0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</row>
    <row r="26" spans="1:149" s="59" customFormat="1" ht="33.75" customHeight="1" x14ac:dyDescent="0.25">
      <c r="A26" s="151" t="s">
        <v>28</v>
      </c>
      <c r="B26" s="152"/>
      <c r="C26" s="57"/>
      <c r="D26" s="47">
        <f t="shared" si="24"/>
        <v>0</v>
      </c>
      <c r="E26" s="57"/>
      <c r="F26" s="47">
        <f t="shared" si="24"/>
        <v>0</v>
      </c>
      <c r="G26" s="57"/>
      <c r="H26" s="47">
        <f t="shared" si="24"/>
        <v>0</v>
      </c>
      <c r="I26" s="57"/>
      <c r="J26" s="47">
        <f t="shared" si="24"/>
        <v>0</v>
      </c>
      <c r="K26" s="57"/>
      <c r="L26" s="47">
        <f t="shared" si="24"/>
        <v>0</v>
      </c>
      <c r="M26" s="57"/>
      <c r="N26" s="47">
        <f t="shared" si="24"/>
        <v>0</v>
      </c>
      <c r="O26" s="57"/>
      <c r="P26" s="47">
        <f t="shared" si="24"/>
        <v>0</v>
      </c>
      <c r="Q26" s="57"/>
      <c r="R26" s="47">
        <f t="shared" si="24"/>
        <v>0</v>
      </c>
      <c r="S26" s="57"/>
      <c r="T26" s="47">
        <f t="shared" ref="T26:AH35" si="25">S26*24</f>
        <v>0</v>
      </c>
      <c r="U26" s="57"/>
      <c r="V26" s="47">
        <f t="shared" si="25"/>
        <v>0</v>
      </c>
      <c r="W26" s="57"/>
      <c r="X26" s="47">
        <f t="shared" si="25"/>
        <v>0</v>
      </c>
      <c r="Y26" s="57"/>
      <c r="Z26" s="47">
        <f t="shared" si="25"/>
        <v>0</v>
      </c>
      <c r="AA26" s="57"/>
      <c r="AB26" s="47">
        <f t="shared" si="25"/>
        <v>0</v>
      </c>
      <c r="AC26" s="57"/>
      <c r="AD26" s="47">
        <f t="shared" si="25"/>
        <v>0</v>
      </c>
      <c r="AE26" s="57"/>
      <c r="AF26" s="47">
        <f t="shared" si="25"/>
        <v>0</v>
      </c>
      <c r="AG26" s="57"/>
      <c r="AH26" s="47">
        <f t="shared" si="25"/>
        <v>0</v>
      </c>
      <c r="AI26" s="57"/>
      <c r="AJ26" s="47">
        <f t="shared" ref="AJ26:AT35" si="26">AI26*24</f>
        <v>0</v>
      </c>
      <c r="AK26" s="57"/>
      <c r="AL26" s="47">
        <f t="shared" si="26"/>
        <v>0</v>
      </c>
      <c r="AM26" s="57"/>
      <c r="AN26" s="47">
        <f t="shared" si="26"/>
        <v>0</v>
      </c>
      <c r="AO26" s="57"/>
      <c r="AP26" s="47">
        <f t="shared" si="26"/>
        <v>0</v>
      </c>
      <c r="AQ26" s="57"/>
      <c r="AR26" s="47">
        <f t="shared" si="26"/>
        <v>0</v>
      </c>
      <c r="AS26" s="57"/>
      <c r="AT26" s="47">
        <f t="shared" si="26"/>
        <v>0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</row>
    <row r="27" spans="1:149" s="59" customFormat="1" ht="33.75" customHeight="1" x14ac:dyDescent="0.25">
      <c r="A27" s="151" t="s">
        <v>29</v>
      </c>
      <c r="B27" s="152"/>
      <c r="C27" s="57"/>
      <c r="D27" s="47">
        <f t="shared" si="24"/>
        <v>0</v>
      </c>
      <c r="E27" s="57"/>
      <c r="F27" s="47">
        <f t="shared" si="24"/>
        <v>0</v>
      </c>
      <c r="G27" s="57"/>
      <c r="H27" s="47">
        <f t="shared" si="24"/>
        <v>0</v>
      </c>
      <c r="I27" s="57"/>
      <c r="J27" s="47">
        <f t="shared" si="24"/>
        <v>0</v>
      </c>
      <c r="K27" s="57"/>
      <c r="L27" s="47">
        <f t="shared" si="24"/>
        <v>0</v>
      </c>
      <c r="M27" s="57"/>
      <c r="N27" s="47">
        <f t="shared" si="24"/>
        <v>0</v>
      </c>
      <c r="O27" s="57"/>
      <c r="P27" s="47">
        <f t="shared" si="24"/>
        <v>0</v>
      </c>
      <c r="Q27" s="57"/>
      <c r="R27" s="47">
        <f t="shared" si="24"/>
        <v>0</v>
      </c>
      <c r="S27" s="57"/>
      <c r="T27" s="47">
        <f t="shared" si="25"/>
        <v>0</v>
      </c>
      <c r="U27" s="57"/>
      <c r="V27" s="47">
        <f t="shared" si="25"/>
        <v>0</v>
      </c>
      <c r="W27" s="57"/>
      <c r="X27" s="47">
        <f t="shared" si="25"/>
        <v>0</v>
      </c>
      <c r="Y27" s="57"/>
      <c r="Z27" s="47">
        <f t="shared" si="25"/>
        <v>0</v>
      </c>
      <c r="AA27" s="57"/>
      <c r="AB27" s="47">
        <f t="shared" si="25"/>
        <v>0</v>
      </c>
      <c r="AC27" s="57"/>
      <c r="AD27" s="47">
        <f t="shared" si="25"/>
        <v>0</v>
      </c>
      <c r="AE27" s="57"/>
      <c r="AF27" s="47">
        <f t="shared" si="25"/>
        <v>0</v>
      </c>
      <c r="AG27" s="57"/>
      <c r="AH27" s="47">
        <f t="shared" si="25"/>
        <v>0</v>
      </c>
      <c r="AI27" s="57"/>
      <c r="AJ27" s="47">
        <f t="shared" si="26"/>
        <v>0</v>
      </c>
      <c r="AK27" s="57"/>
      <c r="AL27" s="47">
        <f t="shared" si="26"/>
        <v>0</v>
      </c>
      <c r="AM27" s="57"/>
      <c r="AN27" s="47">
        <f t="shared" si="26"/>
        <v>0</v>
      </c>
      <c r="AO27" s="57"/>
      <c r="AP27" s="47">
        <f t="shared" si="26"/>
        <v>0</v>
      </c>
      <c r="AQ27" s="57"/>
      <c r="AR27" s="47">
        <f t="shared" si="26"/>
        <v>0</v>
      </c>
      <c r="AS27" s="57"/>
      <c r="AT27" s="47">
        <f t="shared" si="26"/>
        <v>0</v>
      </c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</row>
    <row r="28" spans="1:149" s="59" customFormat="1" ht="33.75" customHeight="1" x14ac:dyDescent="0.25">
      <c r="A28" s="151" t="s">
        <v>30</v>
      </c>
      <c r="B28" s="152"/>
      <c r="C28" s="57"/>
      <c r="D28" s="47">
        <f t="shared" si="24"/>
        <v>0</v>
      </c>
      <c r="E28" s="57"/>
      <c r="F28" s="47">
        <f t="shared" si="24"/>
        <v>0</v>
      </c>
      <c r="G28" s="57"/>
      <c r="H28" s="47">
        <f t="shared" si="24"/>
        <v>0</v>
      </c>
      <c r="I28" s="57"/>
      <c r="J28" s="47">
        <f t="shared" si="24"/>
        <v>0</v>
      </c>
      <c r="K28" s="57"/>
      <c r="L28" s="47">
        <f t="shared" si="24"/>
        <v>0</v>
      </c>
      <c r="M28" s="57"/>
      <c r="N28" s="47">
        <f t="shared" si="24"/>
        <v>0</v>
      </c>
      <c r="O28" s="57"/>
      <c r="P28" s="47">
        <f t="shared" si="24"/>
        <v>0</v>
      </c>
      <c r="Q28" s="57"/>
      <c r="R28" s="47">
        <f t="shared" si="24"/>
        <v>0</v>
      </c>
      <c r="S28" s="57"/>
      <c r="T28" s="47">
        <f t="shared" si="25"/>
        <v>0</v>
      </c>
      <c r="U28" s="57"/>
      <c r="V28" s="47">
        <f t="shared" si="25"/>
        <v>0</v>
      </c>
      <c r="W28" s="57"/>
      <c r="X28" s="47">
        <f t="shared" si="25"/>
        <v>0</v>
      </c>
      <c r="Y28" s="57"/>
      <c r="Z28" s="47">
        <f t="shared" si="25"/>
        <v>0</v>
      </c>
      <c r="AA28" s="57"/>
      <c r="AB28" s="47">
        <f t="shared" si="25"/>
        <v>0</v>
      </c>
      <c r="AC28" s="57"/>
      <c r="AD28" s="47">
        <f t="shared" si="25"/>
        <v>0</v>
      </c>
      <c r="AE28" s="57"/>
      <c r="AF28" s="47">
        <f t="shared" si="25"/>
        <v>0</v>
      </c>
      <c r="AG28" s="57"/>
      <c r="AH28" s="47">
        <f t="shared" si="25"/>
        <v>0</v>
      </c>
      <c r="AI28" s="57"/>
      <c r="AJ28" s="47">
        <f t="shared" si="26"/>
        <v>0</v>
      </c>
      <c r="AK28" s="57"/>
      <c r="AL28" s="47">
        <f t="shared" si="26"/>
        <v>0</v>
      </c>
      <c r="AM28" s="57"/>
      <c r="AN28" s="47">
        <f t="shared" si="26"/>
        <v>0</v>
      </c>
      <c r="AO28" s="57"/>
      <c r="AP28" s="47">
        <f t="shared" si="26"/>
        <v>0</v>
      </c>
      <c r="AQ28" s="57"/>
      <c r="AR28" s="47">
        <f t="shared" si="26"/>
        <v>0</v>
      </c>
      <c r="AS28" s="57"/>
      <c r="AT28" s="47">
        <f t="shared" si="26"/>
        <v>0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</row>
    <row r="29" spans="1:149" s="59" customFormat="1" ht="33.75" customHeight="1" x14ac:dyDescent="0.25">
      <c r="A29" s="151" t="s">
        <v>31</v>
      </c>
      <c r="B29" s="152"/>
      <c r="C29" s="57"/>
      <c r="D29" s="47">
        <f t="shared" si="24"/>
        <v>0</v>
      </c>
      <c r="E29" s="57"/>
      <c r="F29" s="47">
        <f t="shared" si="24"/>
        <v>0</v>
      </c>
      <c r="G29" s="57"/>
      <c r="H29" s="47">
        <f t="shared" si="24"/>
        <v>0</v>
      </c>
      <c r="I29" s="57"/>
      <c r="J29" s="47">
        <f t="shared" si="24"/>
        <v>0</v>
      </c>
      <c r="K29" s="57"/>
      <c r="L29" s="47">
        <f t="shared" si="24"/>
        <v>0</v>
      </c>
      <c r="M29" s="57"/>
      <c r="N29" s="47">
        <f t="shared" si="24"/>
        <v>0</v>
      </c>
      <c r="O29" s="57"/>
      <c r="P29" s="47">
        <f t="shared" si="24"/>
        <v>0</v>
      </c>
      <c r="Q29" s="57"/>
      <c r="R29" s="47">
        <f t="shared" si="24"/>
        <v>0</v>
      </c>
      <c r="S29" s="57"/>
      <c r="T29" s="47">
        <f t="shared" si="25"/>
        <v>0</v>
      </c>
      <c r="U29" s="57"/>
      <c r="V29" s="47">
        <f t="shared" si="25"/>
        <v>0</v>
      </c>
      <c r="W29" s="57"/>
      <c r="X29" s="47">
        <f t="shared" si="25"/>
        <v>0</v>
      </c>
      <c r="Y29" s="57"/>
      <c r="Z29" s="47">
        <f t="shared" si="25"/>
        <v>0</v>
      </c>
      <c r="AA29" s="57"/>
      <c r="AB29" s="47">
        <f t="shared" si="25"/>
        <v>0</v>
      </c>
      <c r="AC29" s="57"/>
      <c r="AD29" s="47">
        <f t="shared" si="25"/>
        <v>0</v>
      </c>
      <c r="AE29" s="57"/>
      <c r="AF29" s="47">
        <f t="shared" si="25"/>
        <v>0</v>
      </c>
      <c r="AG29" s="57"/>
      <c r="AH29" s="47">
        <f t="shared" si="25"/>
        <v>0</v>
      </c>
      <c r="AI29" s="57"/>
      <c r="AJ29" s="47">
        <f t="shared" si="26"/>
        <v>0</v>
      </c>
      <c r="AK29" s="57"/>
      <c r="AL29" s="47">
        <f t="shared" si="26"/>
        <v>0</v>
      </c>
      <c r="AM29" s="57"/>
      <c r="AN29" s="47">
        <f t="shared" si="26"/>
        <v>0</v>
      </c>
      <c r="AO29" s="57"/>
      <c r="AP29" s="47">
        <f t="shared" si="26"/>
        <v>0</v>
      </c>
      <c r="AQ29" s="57"/>
      <c r="AR29" s="47">
        <f t="shared" si="26"/>
        <v>0</v>
      </c>
      <c r="AS29" s="57"/>
      <c r="AT29" s="47">
        <f t="shared" si="26"/>
        <v>0</v>
      </c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</row>
    <row r="30" spans="1:149" s="59" customFormat="1" ht="33.75" customHeight="1" x14ac:dyDescent="0.25">
      <c r="A30" s="151" t="s">
        <v>32</v>
      </c>
      <c r="B30" s="152"/>
      <c r="C30" s="57"/>
      <c r="D30" s="47">
        <f t="shared" si="24"/>
        <v>0</v>
      </c>
      <c r="E30" s="57"/>
      <c r="F30" s="47">
        <f t="shared" si="24"/>
        <v>0</v>
      </c>
      <c r="G30" s="57"/>
      <c r="H30" s="47">
        <f t="shared" si="24"/>
        <v>0</v>
      </c>
      <c r="I30" s="57"/>
      <c r="J30" s="47">
        <f t="shared" si="24"/>
        <v>0</v>
      </c>
      <c r="K30" s="57"/>
      <c r="L30" s="47">
        <f t="shared" si="24"/>
        <v>0</v>
      </c>
      <c r="M30" s="57"/>
      <c r="N30" s="47">
        <f t="shared" si="24"/>
        <v>0</v>
      </c>
      <c r="O30" s="57"/>
      <c r="P30" s="47">
        <f t="shared" si="24"/>
        <v>0</v>
      </c>
      <c r="Q30" s="57"/>
      <c r="R30" s="47">
        <f t="shared" si="24"/>
        <v>0</v>
      </c>
      <c r="S30" s="57"/>
      <c r="T30" s="47">
        <f t="shared" si="25"/>
        <v>0</v>
      </c>
      <c r="U30" s="57"/>
      <c r="V30" s="47">
        <f t="shared" si="25"/>
        <v>0</v>
      </c>
      <c r="W30" s="57"/>
      <c r="X30" s="47">
        <f t="shared" si="25"/>
        <v>0</v>
      </c>
      <c r="Y30" s="57"/>
      <c r="Z30" s="47">
        <f t="shared" si="25"/>
        <v>0</v>
      </c>
      <c r="AA30" s="57"/>
      <c r="AB30" s="47">
        <f t="shared" si="25"/>
        <v>0</v>
      </c>
      <c r="AC30" s="57"/>
      <c r="AD30" s="47">
        <f t="shared" si="25"/>
        <v>0</v>
      </c>
      <c r="AE30" s="57"/>
      <c r="AF30" s="47">
        <f t="shared" si="25"/>
        <v>0</v>
      </c>
      <c r="AG30" s="57"/>
      <c r="AH30" s="47">
        <f t="shared" si="25"/>
        <v>0</v>
      </c>
      <c r="AI30" s="57"/>
      <c r="AJ30" s="47">
        <f t="shared" si="26"/>
        <v>0</v>
      </c>
      <c r="AK30" s="57"/>
      <c r="AL30" s="47">
        <f t="shared" si="26"/>
        <v>0</v>
      </c>
      <c r="AM30" s="57"/>
      <c r="AN30" s="47">
        <f t="shared" si="26"/>
        <v>0</v>
      </c>
      <c r="AO30" s="57"/>
      <c r="AP30" s="47">
        <f t="shared" si="26"/>
        <v>0</v>
      </c>
      <c r="AQ30" s="57"/>
      <c r="AR30" s="47">
        <f t="shared" si="26"/>
        <v>0</v>
      </c>
      <c r="AS30" s="57"/>
      <c r="AT30" s="47">
        <f t="shared" si="26"/>
        <v>0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</row>
    <row r="31" spans="1:149" s="59" customFormat="1" ht="33.75" customHeight="1" x14ac:dyDescent="0.25">
      <c r="A31" s="151" t="s">
        <v>33</v>
      </c>
      <c r="B31" s="152"/>
      <c r="C31" s="57"/>
      <c r="D31" s="47">
        <f t="shared" si="24"/>
        <v>0</v>
      </c>
      <c r="E31" s="57"/>
      <c r="F31" s="47">
        <f t="shared" si="24"/>
        <v>0</v>
      </c>
      <c r="G31" s="57"/>
      <c r="H31" s="47">
        <f t="shared" si="24"/>
        <v>0</v>
      </c>
      <c r="I31" s="57"/>
      <c r="J31" s="47">
        <f t="shared" si="24"/>
        <v>0</v>
      </c>
      <c r="K31" s="57"/>
      <c r="L31" s="47">
        <f t="shared" si="24"/>
        <v>0</v>
      </c>
      <c r="M31" s="57"/>
      <c r="N31" s="47">
        <f t="shared" si="24"/>
        <v>0</v>
      </c>
      <c r="O31" s="57"/>
      <c r="P31" s="47">
        <f t="shared" si="24"/>
        <v>0</v>
      </c>
      <c r="Q31" s="57"/>
      <c r="R31" s="47">
        <f t="shared" si="24"/>
        <v>0</v>
      </c>
      <c r="S31" s="57"/>
      <c r="T31" s="47">
        <f t="shared" si="25"/>
        <v>0</v>
      </c>
      <c r="U31" s="57"/>
      <c r="V31" s="47">
        <f t="shared" si="25"/>
        <v>0</v>
      </c>
      <c r="W31" s="57"/>
      <c r="X31" s="47">
        <f t="shared" si="25"/>
        <v>0</v>
      </c>
      <c r="Y31" s="57"/>
      <c r="Z31" s="47">
        <f t="shared" si="25"/>
        <v>0</v>
      </c>
      <c r="AA31" s="57"/>
      <c r="AB31" s="47">
        <f t="shared" si="25"/>
        <v>0</v>
      </c>
      <c r="AC31" s="57"/>
      <c r="AD31" s="47">
        <f t="shared" si="25"/>
        <v>0</v>
      </c>
      <c r="AE31" s="57"/>
      <c r="AF31" s="47">
        <f t="shared" si="25"/>
        <v>0</v>
      </c>
      <c r="AG31" s="57"/>
      <c r="AH31" s="47">
        <f t="shared" si="25"/>
        <v>0</v>
      </c>
      <c r="AI31" s="57"/>
      <c r="AJ31" s="47">
        <f t="shared" si="26"/>
        <v>0</v>
      </c>
      <c r="AK31" s="57"/>
      <c r="AL31" s="47">
        <f t="shared" si="26"/>
        <v>0</v>
      </c>
      <c r="AM31" s="57"/>
      <c r="AN31" s="47">
        <f t="shared" si="26"/>
        <v>0</v>
      </c>
      <c r="AO31" s="57"/>
      <c r="AP31" s="47">
        <f t="shared" si="26"/>
        <v>0</v>
      </c>
      <c r="AQ31" s="57"/>
      <c r="AR31" s="47">
        <f t="shared" si="26"/>
        <v>0</v>
      </c>
      <c r="AS31" s="57"/>
      <c r="AT31" s="47">
        <f t="shared" si="26"/>
        <v>0</v>
      </c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</row>
    <row r="32" spans="1:149" s="59" customFormat="1" ht="33.75" customHeight="1" x14ac:dyDescent="0.25">
      <c r="A32" s="151" t="s">
        <v>34</v>
      </c>
      <c r="B32" s="152"/>
      <c r="C32" s="57"/>
      <c r="D32" s="47">
        <f t="shared" si="24"/>
        <v>0</v>
      </c>
      <c r="E32" s="57"/>
      <c r="F32" s="47">
        <f t="shared" si="24"/>
        <v>0</v>
      </c>
      <c r="G32" s="57"/>
      <c r="H32" s="47">
        <f t="shared" si="24"/>
        <v>0</v>
      </c>
      <c r="I32" s="57"/>
      <c r="J32" s="47">
        <f t="shared" si="24"/>
        <v>0</v>
      </c>
      <c r="K32" s="57"/>
      <c r="L32" s="47">
        <f t="shared" si="24"/>
        <v>0</v>
      </c>
      <c r="M32" s="57"/>
      <c r="N32" s="47">
        <f t="shared" si="24"/>
        <v>0</v>
      </c>
      <c r="O32" s="57"/>
      <c r="P32" s="47">
        <f t="shared" si="24"/>
        <v>0</v>
      </c>
      <c r="Q32" s="57"/>
      <c r="R32" s="47">
        <f t="shared" si="24"/>
        <v>0</v>
      </c>
      <c r="S32" s="57"/>
      <c r="T32" s="47">
        <f t="shared" si="25"/>
        <v>0</v>
      </c>
      <c r="U32" s="57"/>
      <c r="V32" s="47">
        <f t="shared" si="25"/>
        <v>0</v>
      </c>
      <c r="W32" s="57"/>
      <c r="X32" s="47">
        <f t="shared" si="25"/>
        <v>0</v>
      </c>
      <c r="Y32" s="57"/>
      <c r="Z32" s="47">
        <f t="shared" si="25"/>
        <v>0</v>
      </c>
      <c r="AA32" s="57"/>
      <c r="AB32" s="47">
        <f t="shared" si="25"/>
        <v>0</v>
      </c>
      <c r="AC32" s="57"/>
      <c r="AD32" s="47">
        <f t="shared" si="25"/>
        <v>0</v>
      </c>
      <c r="AE32" s="57"/>
      <c r="AF32" s="47">
        <f t="shared" si="25"/>
        <v>0</v>
      </c>
      <c r="AG32" s="57"/>
      <c r="AH32" s="47">
        <f t="shared" si="25"/>
        <v>0</v>
      </c>
      <c r="AI32" s="57"/>
      <c r="AJ32" s="47">
        <f t="shared" si="26"/>
        <v>0</v>
      </c>
      <c r="AK32" s="57"/>
      <c r="AL32" s="47">
        <f t="shared" si="26"/>
        <v>0</v>
      </c>
      <c r="AM32" s="57"/>
      <c r="AN32" s="47">
        <f t="shared" si="26"/>
        <v>0</v>
      </c>
      <c r="AO32" s="57"/>
      <c r="AP32" s="47">
        <f t="shared" si="26"/>
        <v>0</v>
      </c>
      <c r="AQ32" s="57"/>
      <c r="AR32" s="47">
        <f t="shared" si="26"/>
        <v>0</v>
      </c>
      <c r="AS32" s="57"/>
      <c r="AT32" s="47">
        <f t="shared" si="26"/>
        <v>0</v>
      </c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</row>
    <row r="33" spans="1:149" s="59" customFormat="1" ht="33.75" customHeight="1" x14ac:dyDescent="0.25">
      <c r="A33" s="151" t="s">
        <v>35</v>
      </c>
      <c r="B33" s="152"/>
      <c r="C33" s="57"/>
      <c r="D33" s="47">
        <f t="shared" si="24"/>
        <v>0</v>
      </c>
      <c r="E33" s="57"/>
      <c r="F33" s="47">
        <f t="shared" si="24"/>
        <v>0</v>
      </c>
      <c r="G33" s="57"/>
      <c r="H33" s="47">
        <f t="shared" si="24"/>
        <v>0</v>
      </c>
      <c r="I33" s="57"/>
      <c r="J33" s="47">
        <f t="shared" si="24"/>
        <v>0</v>
      </c>
      <c r="K33" s="57"/>
      <c r="L33" s="47">
        <f t="shared" si="24"/>
        <v>0</v>
      </c>
      <c r="M33" s="57"/>
      <c r="N33" s="47">
        <f t="shared" si="24"/>
        <v>0</v>
      </c>
      <c r="O33" s="57"/>
      <c r="P33" s="47">
        <f t="shared" si="24"/>
        <v>0</v>
      </c>
      <c r="Q33" s="57"/>
      <c r="R33" s="47">
        <f t="shared" si="24"/>
        <v>0</v>
      </c>
      <c r="S33" s="57"/>
      <c r="T33" s="47">
        <f t="shared" si="25"/>
        <v>0</v>
      </c>
      <c r="U33" s="57"/>
      <c r="V33" s="47">
        <f t="shared" si="25"/>
        <v>0</v>
      </c>
      <c r="W33" s="57"/>
      <c r="X33" s="47">
        <f t="shared" si="25"/>
        <v>0</v>
      </c>
      <c r="Y33" s="57"/>
      <c r="Z33" s="47">
        <f t="shared" si="25"/>
        <v>0</v>
      </c>
      <c r="AA33" s="57"/>
      <c r="AB33" s="47">
        <f t="shared" si="25"/>
        <v>0</v>
      </c>
      <c r="AC33" s="57"/>
      <c r="AD33" s="47">
        <f t="shared" si="25"/>
        <v>0</v>
      </c>
      <c r="AE33" s="57"/>
      <c r="AF33" s="47">
        <f t="shared" si="25"/>
        <v>0</v>
      </c>
      <c r="AG33" s="57"/>
      <c r="AH33" s="47">
        <f t="shared" si="25"/>
        <v>0</v>
      </c>
      <c r="AI33" s="57"/>
      <c r="AJ33" s="47">
        <f t="shared" si="26"/>
        <v>0</v>
      </c>
      <c r="AK33" s="57"/>
      <c r="AL33" s="47">
        <f t="shared" si="26"/>
        <v>0</v>
      </c>
      <c r="AM33" s="57"/>
      <c r="AN33" s="47">
        <f t="shared" si="26"/>
        <v>0</v>
      </c>
      <c r="AO33" s="57"/>
      <c r="AP33" s="47">
        <f t="shared" si="26"/>
        <v>0</v>
      </c>
      <c r="AQ33" s="57"/>
      <c r="AR33" s="47">
        <f t="shared" si="26"/>
        <v>0</v>
      </c>
      <c r="AS33" s="57"/>
      <c r="AT33" s="47">
        <f t="shared" si="26"/>
        <v>0</v>
      </c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</row>
    <row r="34" spans="1:149" s="59" customFormat="1" ht="33.75" customHeight="1" x14ac:dyDescent="0.25">
      <c r="A34" s="151" t="s">
        <v>36</v>
      </c>
      <c r="B34" s="152"/>
      <c r="C34" s="57"/>
      <c r="D34" s="47">
        <f t="shared" si="24"/>
        <v>0</v>
      </c>
      <c r="E34" s="57"/>
      <c r="F34" s="47">
        <f t="shared" si="24"/>
        <v>0</v>
      </c>
      <c r="G34" s="57"/>
      <c r="H34" s="47">
        <f t="shared" si="24"/>
        <v>0</v>
      </c>
      <c r="I34" s="57"/>
      <c r="J34" s="47">
        <f t="shared" si="24"/>
        <v>0</v>
      </c>
      <c r="K34" s="57"/>
      <c r="L34" s="47">
        <f t="shared" si="24"/>
        <v>0</v>
      </c>
      <c r="M34" s="57"/>
      <c r="N34" s="47">
        <f t="shared" si="24"/>
        <v>0</v>
      </c>
      <c r="O34" s="57"/>
      <c r="P34" s="47">
        <f t="shared" si="24"/>
        <v>0</v>
      </c>
      <c r="Q34" s="57"/>
      <c r="R34" s="47">
        <f t="shared" si="24"/>
        <v>0</v>
      </c>
      <c r="S34" s="57"/>
      <c r="T34" s="47">
        <f t="shared" si="25"/>
        <v>0</v>
      </c>
      <c r="U34" s="57"/>
      <c r="V34" s="47">
        <f t="shared" si="25"/>
        <v>0</v>
      </c>
      <c r="W34" s="57"/>
      <c r="X34" s="47">
        <f t="shared" si="25"/>
        <v>0</v>
      </c>
      <c r="Y34" s="57"/>
      <c r="Z34" s="47">
        <f t="shared" si="25"/>
        <v>0</v>
      </c>
      <c r="AA34" s="57"/>
      <c r="AB34" s="47">
        <f t="shared" si="25"/>
        <v>0</v>
      </c>
      <c r="AC34" s="57"/>
      <c r="AD34" s="47">
        <f t="shared" si="25"/>
        <v>0</v>
      </c>
      <c r="AE34" s="57"/>
      <c r="AF34" s="47">
        <f t="shared" si="25"/>
        <v>0</v>
      </c>
      <c r="AG34" s="57"/>
      <c r="AH34" s="47">
        <f t="shared" si="25"/>
        <v>0</v>
      </c>
      <c r="AI34" s="57"/>
      <c r="AJ34" s="47">
        <f t="shared" si="26"/>
        <v>0</v>
      </c>
      <c r="AK34" s="57"/>
      <c r="AL34" s="47">
        <f t="shared" si="26"/>
        <v>0</v>
      </c>
      <c r="AM34" s="57"/>
      <c r="AN34" s="47">
        <f t="shared" si="26"/>
        <v>0</v>
      </c>
      <c r="AO34" s="57"/>
      <c r="AP34" s="47">
        <f t="shared" si="26"/>
        <v>0</v>
      </c>
      <c r="AQ34" s="57"/>
      <c r="AR34" s="47">
        <f t="shared" si="26"/>
        <v>0</v>
      </c>
      <c r="AS34" s="57"/>
      <c r="AT34" s="47">
        <f t="shared" si="26"/>
        <v>0</v>
      </c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</row>
    <row r="35" spans="1:149" s="59" customFormat="1" ht="33.75" customHeight="1" x14ac:dyDescent="0.25">
      <c r="A35" s="151" t="s">
        <v>46</v>
      </c>
      <c r="B35" s="152"/>
      <c r="C35" s="57"/>
      <c r="D35" s="47">
        <f t="shared" si="24"/>
        <v>0</v>
      </c>
      <c r="E35" s="57"/>
      <c r="F35" s="47">
        <f t="shared" si="24"/>
        <v>0</v>
      </c>
      <c r="G35" s="57"/>
      <c r="H35" s="47">
        <f t="shared" si="24"/>
        <v>0</v>
      </c>
      <c r="I35" s="57"/>
      <c r="J35" s="47">
        <f t="shared" si="24"/>
        <v>0</v>
      </c>
      <c r="K35" s="57"/>
      <c r="L35" s="47">
        <f t="shared" si="24"/>
        <v>0</v>
      </c>
      <c r="M35" s="57"/>
      <c r="N35" s="47">
        <f t="shared" si="24"/>
        <v>0</v>
      </c>
      <c r="O35" s="57"/>
      <c r="P35" s="47">
        <f t="shared" si="24"/>
        <v>0</v>
      </c>
      <c r="Q35" s="57"/>
      <c r="R35" s="47">
        <f t="shared" si="24"/>
        <v>0</v>
      </c>
      <c r="S35" s="57"/>
      <c r="T35" s="47">
        <f t="shared" si="25"/>
        <v>0</v>
      </c>
      <c r="U35" s="57"/>
      <c r="V35" s="47">
        <f t="shared" si="25"/>
        <v>0</v>
      </c>
      <c r="W35" s="57"/>
      <c r="X35" s="47">
        <f t="shared" si="25"/>
        <v>0</v>
      </c>
      <c r="Y35" s="57"/>
      <c r="Z35" s="47">
        <f t="shared" si="25"/>
        <v>0</v>
      </c>
      <c r="AA35" s="57"/>
      <c r="AB35" s="47">
        <f t="shared" si="25"/>
        <v>0</v>
      </c>
      <c r="AC35" s="57"/>
      <c r="AD35" s="47">
        <f t="shared" si="25"/>
        <v>0</v>
      </c>
      <c r="AE35" s="57"/>
      <c r="AF35" s="47">
        <f t="shared" si="25"/>
        <v>0</v>
      </c>
      <c r="AG35" s="57"/>
      <c r="AH35" s="47">
        <f t="shared" si="25"/>
        <v>0</v>
      </c>
      <c r="AI35" s="57"/>
      <c r="AJ35" s="47">
        <f t="shared" si="26"/>
        <v>0</v>
      </c>
      <c r="AK35" s="57"/>
      <c r="AL35" s="47">
        <f t="shared" si="26"/>
        <v>0</v>
      </c>
      <c r="AM35" s="57"/>
      <c r="AN35" s="47">
        <f t="shared" si="26"/>
        <v>0</v>
      </c>
      <c r="AO35" s="57"/>
      <c r="AP35" s="47">
        <f t="shared" si="26"/>
        <v>0</v>
      </c>
      <c r="AQ35" s="57"/>
      <c r="AR35" s="47">
        <f t="shared" si="26"/>
        <v>0</v>
      </c>
      <c r="AS35" s="57"/>
      <c r="AT35" s="117">
        <f t="shared" si="26"/>
        <v>0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</row>
    <row r="36" spans="1:149" s="59" customFormat="1" ht="36" hidden="1" customHeight="1" x14ac:dyDescent="0.25">
      <c r="A36" s="162" t="s">
        <v>47</v>
      </c>
      <c r="B36" s="163"/>
      <c r="C36" s="57"/>
      <c r="D36" s="47">
        <f>SUM(D26:D35)</f>
        <v>0</v>
      </c>
      <c r="E36" s="57"/>
      <c r="F36" s="47">
        <f>SUM(F26:F35)</f>
        <v>0</v>
      </c>
      <c r="G36" s="57"/>
      <c r="H36" s="47">
        <f>SUM(H26:H35)</f>
        <v>0</v>
      </c>
      <c r="I36" s="57"/>
      <c r="J36" s="47">
        <f>SUM(J26:J35)</f>
        <v>0</v>
      </c>
      <c r="K36" s="57"/>
      <c r="L36" s="47">
        <f>SUM(L26:L35)</f>
        <v>0</v>
      </c>
      <c r="M36" s="57"/>
      <c r="N36" s="47">
        <f>SUM(N26:N35)</f>
        <v>0</v>
      </c>
      <c r="O36" s="57"/>
      <c r="P36" s="47">
        <f>SUM(P26:P35)</f>
        <v>0</v>
      </c>
      <c r="Q36" s="57"/>
      <c r="R36" s="47">
        <f>SUM(R26:R35)</f>
        <v>0</v>
      </c>
      <c r="S36" s="57"/>
      <c r="T36" s="47">
        <f>SUM(T26:T35)</f>
        <v>0</v>
      </c>
      <c r="U36" s="57"/>
      <c r="V36" s="47">
        <f>SUM(V26:V35)</f>
        <v>0</v>
      </c>
      <c r="W36" s="57"/>
      <c r="X36" s="47">
        <f>SUM(X26:X35)</f>
        <v>0</v>
      </c>
      <c r="Y36" s="57"/>
      <c r="Z36" s="47">
        <f>SUM(Z26:Z35)</f>
        <v>0</v>
      </c>
      <c r="AA36" s="57"/>
      <c r="AB36" s="47">
        <f>SUM(AB26:AB35)</f>
        <v>0</v>
      </c>
      <c r="AC36" s="57"/>
      <c r="AD36" s="47">
        <f>SUM(AD26:AD35)</f>
        <v>0</v>
      </c>
      <c r="AE36" s="57"/>
      <c r="AF36" s="47">
        <f>SUM(AF26:AF35)</f>
        <v>0</v>
      </c>
      <c r="AG36" s="57"/>
      <c r="AH36" s="47">
        <f>SUM(AH26:AH35)</f>
        <v>0</v>
      </c>
      <c r="AI36" s="57"/>
      <c r="AJ36" s="47">
        <f>SUM(AJ26:AJ35)</f>
        <v>0</v>
      </c>
      <c r="AK36" s="57"/>
      <c r="AL36" s="47">
        <f>SUM(AL26:AL35)</f>
        <v>0</v>
      </c>
      <c r="AM36" s="57"/>
      <c r="AN36" s="47">
        <f>SUM(AN26:AN35)</f>
        <v>0</v>
      </c>
      <c r="AO36" s="57"/>
      <c r="AP36" s="47">
        <f>SUM(AP26:AP35)</f>
        <v>0</v>
      </c>
      <c r="AQ36" s="57"/>
      <c r="AR36" s="47">
        <f>SUM(AR26:AR35)</f>
        <v>0</v>
      </c>
      <c r="AS36" s="57"/>
      <c r="AT36" s="117">
        <f>SUM(AT26:AT35)</f>
        <v>0</v>
      </c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</row>
    <row r="37" spans="1:149" s="66" customFormat="1" ht="36" customHeight="1" x14ac:dyDescent="0.35">
      <c r="A37" s="164" t="s">
        <v>37</v>
      </c>
      <c r="B37" s="165"/>
      <c r="C37" s="62" t="str">
        <f>TEXT(D37/24,"h:mm")</f>
        <v>0:00</v>
      </c>
      <c r="D37" s="63">
        <f>SUM(D21:D25)</f>
        <v>0</v>
      </c>
      <c r="E37" s="62" t="str">
        <f>TEXT(F37/24,"h:mm")</f>
        <v>0:00</v>
      </c>
      <c r="F37" s="63">
        <f t="shared" ref="F37:AP37" si="27">SUM(F21:F25)</f>
        <v>0</v>
      </c>
      <c r="G37" s="62" t="str">
        <f>TEXT(H37/24,"h:mm")</f>
        <v>0:00</v>
      </c>
      <c r="H37" s="63">
        <f t="shared" si="27"/>
        <v>0</v>
      </c>
      <c r="I37" s="62" t="str">
        <f>TEXT(J37/24,"h:mm")</f>
        <v>0:00</v>
      </c>
      <c r="J37" s="63">
        <f t="shared" si="27"/>
        <v>0</v>
      </c>
      <c r="K37" s="62" t="str">
        <f>TEXT(L37/24,"h:mm")</f>
        <v>0:00</v>
      </c>
      <c r="L37" s="63">
        <f t="shared" si="27"/>
        <v>0</v>
      </c>
      <c r="M37" s="62" t="str">
        <f>TEXT(N37/24,"h:mm")</f>
        <v>0:00</v>
      </c>
      <c r="N37" s="63">
        <f t="shared" si="27"/>
        <v>0</v>
      </c>
      <c r="O37" s="62" t="str">
        <f>TEXT(P37/24,"h:mm")</f>
        <v>0:00</v>
      </c>
      <c r="P37" s="63">
        <f t="shared" si="27"/>
        <v>0</v>
      </c>
      <c r="Q37" s="62" t="str">
        <f>TEXT(R37/24,"h:mm")</f>
        <v>0:00</v>
      </c>
      <c r="R37" s="63">
        <f>SUM(R21:R25)</f>
        <v>0</v>
      </c>
      <c r="S37" s="62" t="str">
        <f>TEXT(T37/24,"h:mm")</f>
        <v>0:00</v>
      </c>
      <c r="T37" s="63">
        <f t="shared" si="27"/>
        <v>0</v>
      </c>
      <c r="U37" s="62" t="str">
        <f>TEXT(V37/24,"h:mm")</f>
        <v>0:00</v>
      </c>
      <c r="V37" s="63">
        <f t="shared" si="27"/>
        <v>0</v>
      </c>
      <c r="W37" s="62" t="str">
        <f>TEXT(X37/24,"h:mm")</f>
        <v>0:00</v>
      </c>
      <c r="X37" s="63">
        <f t="shared" si="27"/>
        <v>0</v>
      </c>
      <c r="Y37" s="62" t="str">
        <f>TEXT(Z37/24,"h:mm")</f>
        <v>0:00</v>
      </c>
      <c r="Z37" s="63">
        <f t="shared" si="27"/>
        <v>0</v>
      </c>
      <c r="AA37" s="62" t="str">
        <f>TEXT(AB37/24,"h:mm")</f>
        <v>0:00</v>
      </c>
      <c r="AB37" s="63">
        <f t="shared" si="27"/>
        <v>0</v>
      </c>
      <c r="AC37" s="62" t="str">
        <f>TEXT(AD37/24,"h:mm")</f>
        <v>0:00</v>
      </c>
      <c r="AD37" s="63">
        <f t="shared" si="27"/>
        <v>0</v>
      </c>
      <c r="AE37" s="62" t="str">
        <f>TEXT(AF37/24,"h:mm")</f>
        <v>0:00</v>
      </c>
      <c r="AF37" s="64">
        <f t="shared" si="27"/>
        <v>0</v>
      </c>
      <c r="AG37" s="62" t="str">
        <f>TEXT(AH37/24,"h:mm")</f>
        <v>0:00</v>
      </c>
      <c r="AH37" s="63">
        <f t="shared" si="27"/>
        <v>0</v>
      </c>
      <c r="AI37" s="62" t="str">
        <f>TEXT(AJ37/24,"h:mm")</f>
        <v>0:00</v>
      </c>
      <c r="AJ37" s="63">
        <f t="shared" si="27"/>
        <v>0</v>
      </c>
      <c r="AK37" s="62" t="str">
        <f>TEXT(AL37/24,"h:mm")</f>
        <v>0:00</v>
      </c>
      <c r="AL37" s="63">
        <f t="shared" si="27"/>
        <v>0</v>
      </c>
      <c r="AM37" s="62" t="str">
        <f>TEXT(AN37/24,"h:mm")</f>
        <v>0:00</v>
      </c>
      <c r="AN37" s="63">
        <f t="shared" si="27"/>
        <v>0</v>
      </c>
      <c r="AO37" s="62" t="str">
        <f>TEXT(AP37/24,"h:mm")</f>
        <v>0:00</v>
      </c>
      <c r="AP37" s="63">
        <f t="shared" si="27"/>
        <v>0</v>
      </c>
      <c r="AQ37" s="62" t="str">
        <f>TEXT(AR37/24,"h:mm")</f>
        <v>0:00</v>
      </c>
      <c r="AR37" s="63">
        <f>SUM(AR21:AR25)</f>
        <v>0</v>
      </c>
      <c r="AS37" s="62" t="str">
        <f>TEXT(AT37/24,"h:mm")</f>
        <v>0:00</v>
      </c>
      <c r="AT37" s="118">
        <f>SUM(AT21:AT25)</f>
        <v>0</v>
      </c>
      <c r="AU37" s="89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</row>
    <row r="38" spans="1:149" s="72" customFormat="1" ht="36" hidden="1" customHeight="1" x14ac:dyDescent="0.25">
      <c r="A38" s="67"/>
      <c r="B38" s="68"/>
      <c r="C38" s="69"/>
      <c r="D38" s="69">
        <f>SUM(D21:D25)</f>
        <v>0</v>
      </c>
      <c r="E38" s="70"/>
      <c r="F38" s="69">
        <f>SUM(F21:F25)</f>
        <v>0</v>
      </c>
      <c r="G38" s="70"/>
      <c r="H38" s="69">
        <f>SUM(H21:H25)</f>
        <v>0</v>
      </c>
      <c r="I38" s="70"/>
      <c r="J38" s="69">
        <f>SUM(J21:J25)</f>
        <v>0</v>
      </c>
      <c r="K38" s="70"/>
      <c r="L38" s="69">
        <f>SUM(L21:L25)</f>
        <v>0</v>
      </c>
      <c r="M38" s="70"/>
      <c r="N38" s="69">
        <f>SUM(N21:N25)</f>
        <v>0</v>
      </c>
      <c r="O38" s="70"/>
      <c r="P38" s="69">
        <f>SUM(P21:P25)</f>
        <v>0</v>
      </c>
      <c r="Q38" s="70"/>
      <c r="R38" s="69">
        <f>SUM(R21:R25)</f>
        <v>0</v>
      </c>
      <c r="S38" s="70"/>
      <c r="T38" s="69">
        <f>SUM(T21:T25)</f>
        <v>0</v>
      </c>
      <c r="U38" s="70"/>
      <c r="V38" s="69">
        <f>SUM(V21:V25)</f>
        <v>0</v>
      </c>
      <c r="W38" s="70"/>
      <c r="X38" s="69">
        <f>SUM(X21:X25)</f>
        <v>0</v>
      </c>
      <c r="Y38" s="70"/>
      <c r="Z38" s="69">
        <f>SUM(Z21:Z25)</f>
        <v>0</v>
      </c>
      <c r="AA38" s="70"/>
      <c r="AB38" s="69">
        <f>SUM(AB21:AB25)</f>
        <v>0</v>
      </c>
      <c r="AC38" s="70"/>
      <c r="AD38" s="69">
        <f>SUM(AD21:AD25)</f>
        <v>0</v>
      </c>
      <c r="AE38" s="70"/>
      <c r="AF38" s="69">
        <f>SUM(AF21:AF25)</f>
        <v>0</v>
      </c>
      <c r="AG38" s="70"/>
      <c r="AH38" s="69">
        <f>SUM(AH21:AH25)</f>
        <v>0</v>
      </c>
      <c r="AI38" s="70"/>
      <c r="AJ38" s="69">
        <f>SUM(AJ21:AJ25)</f>
        <v>0</v>
      </c>
      <c r="AK38" s="70"/>
      <c r="AL38" s="69">
        <f>SUM(AL21:AL25)</f>
        <v>0</v>
      </c>
      <c r="AM38" s="70"/>
      <c r="AN38" s="69">
        <f>SUM(AN21:AN25)</f>
        <v>0</v>
      </c>
      <c r="AO38" s="70"/>
      <c r="AP38" s="69">
        <f>SUM(AP21:AP25)</f>
        <v>0</v>
      </c>
      <c r="AQ38" s="70"/>
      <c r="AR38" s="69">
        <f>SUM(AR21:AR25)</f>
        <v>0</v>
      </c>
      <c r="AS38" s="70"/>
      <c r="AT38" s="119">
        <f>SUM(AT21:AT25)</f>
        <v>0</v>
      </c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s="83" customFormat="1" ht="36" hidden="1" customHeight="1" thickBot="1" x14ac:dyDescent="0.3">
      <c r="A39" s="166"/>
      <c r="B39" s="167"/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6"/>
      <c r="AD39" s="74"/>
      <c r="AE39" s="77"/>
      <c r="AF39" s="78"/>
      <c r="AG39" s="77"/>
      <c r="AH39" s="78"/>
      <c r="AI39" s="77"/>
      <c r="AJ39" s="79"/>
      <c r="AK39" s="77"/>
      <c r="AL39" s="79"/>
      <c r="AM39" s="77"/>
      <c r="AN39" s="79"/>
      <c r="AO39" s="80"/>
      <c r="AP39" s="74"/>
      <c r="AQ39" s="77"/>
      <c r="AR39" s="74"/>
      <c r="AS39" s="81"/>
      <c r="AT39" s="120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</row>
    <row r="40" spans="1:149" s="58" customFormat="1" ht="36" customHeight="1" thickBot="1" x14ac:dyDescent="0.3">
      <c r="A40" s="2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84">
        <f>N40/24</f>
        <v>0</v>
      </c>
      <c r="N40" s="85">
        <f>+D37+F37+H37+J37+L37+N37+P37</f>
        <v>0</v>
      </c>
      <c r="O40" s="10"/>
      <c r="P40" s="10"/>
      <c r="Q40" s="12"/>
      <c r="R40" s="86"/>
      <c r="S40" s="86"/>
      <c r="T40" s="86"/>
      <c r="U40" s="86"/>
      <c r="V40" s="86"/>
      <c r="W40" s="86"/>
      <c r="X40" s="86"/>
      <c r="Y40" s="86"/>
      <c r="Z40" s="86"/>
      <c r="AA40" s="87">
        <f>AB40/24</f>
        <v>0</v>
      </c>
      <c r="AB40" s="88">
        <f>+R37+T37+V37+X37+Z37+AB37+AD37</f>
        <v>0</v>
      </c>
      <c r="AC40" s="89"/>
      <c r="AD40" s="90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91"/>
      <c r="AP40" s="92"/>
      <c r="AQ40" s="125">
        <f>AR40/24</f>
        <v>0</v>
      </c>
      <c r="AR40" s="124">
        <f>SUM(AF37,AH37,AJ37,AL37,AN37,AP37,AR37)</f>
        <v>0</v>
      </c>
      <c r="AS40" s="93">
        <f>AT40/24</f>
        <v>0</v>
      </c>
      <c r="AT40" s="88">
        <f>+AT37</f>
        <v>0</v>
      </c>
    </row>
    <row r="41" spans="1:149" s="59" customFormat="1" ht="30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0"/>
      <c r="S41" s="10"/>
      <c r="T41" s="10"/>
      <c r="U41" s="10"/>
      <c r="V41" s="10"/>
      <c r="W41" s="10"/>
      <c r="X41" s="10"/>
      <c r="Y41" s="10"/>
      <c r="Z41" s="95"/>
      <c r="AA41" s="94"/>
      <c r="AB41" s="94"/>
      <c r="AC41" s="109"/>
      <c r="AD41" s="95"/>
      <c r="AE41" s="10"/>
      <c r="AF41" s="10"/>
      <c r="AG41" s="10"/>
      <c r="AH41" s="10"/>
      <c r="AI41" s="10"/>
      <c r="AJ41" s="10"/>
      <c r="AK41" s="95"/>
      <c r="AL41" s="95"/>
      <c r="AM41" s="95"/>
      <c r="AN41" s="95"/>
      <c r="AO41" s="94"/>
      <c r="AP41" s="95"/>
      <c r="AQ41" s="109"/>
      <c r="AR41" s="95"/>
      <c r="AS41" s="23"/>
      <c r="AT41" s="10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</row>
    <row r="42" spans="1:149" s="59" customFormat="1" ht="30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0"/>
      <c r="S42" s="10"/>
      <c r="T42" s="10"/>
      <c r="U42" s="10"/>
      <c r="V42" s="10"/>
      <c r="W42" s="10"/>
      <c r="X42" s="10"/>
      <c r="Y42" s="10"/>
      <c r="Z42" s="95"/>
      <c r="AA42" s="94"/>
      <c r="AB42" s="121"/>
      <c r="AC42" s="109"/>
      <c r="AD42" s="95"/>
      <c r="AE42" s="10"/>
      <c r="AF42" s="10"/>
      <c r="AG42" s="10"/>
      <c r="AH42" s="10"/>
      <c r="AI42" s="10"/>
      <c r="AJ42" s="10"/>
      <c r="AK42" s="122"/>
      <c r="AL42" s="95"/>
      <c r="AM42" s="94"/>
      <c r="AN42" s="11"/>
      <c r="AO42" s="123"/>
      <c r="AP42" s="95"/>
      <c r="AQ42" s="94"/>
      <c r="AR42" s="94"/>
      <c r="AS42" s="23"/>
      <c r="AT42" s="1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</row>
    <row r="43" spans="1:149" s="59" customFormat="1" ht="33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0"/>
      <c r="S43" s="10"/>
      <c r="T43" s="10"/>
      <c r="U43" s="10"/>
      <c r="V43" s="10"/>
      <c r="W43" s="10"/>
      <c r="X43" s="10"/>
      <c r="Y43" s="10"/>
      <c r="Z43" s="95"/>
      <c r="AA43" s="58"/>
      <c r="AB43" s="94"/>
      <c r="AC43" s="58"/>
      <c r="AD43" s="95"/>
      <c r="AE43" s="95"/>
      <c r="AF43" s="95"/>
      <c r="AG43" s="95"/>
      <c r="AH43" s="95"/>
      <c r="AI43" s="95"/>
      <c r="AJ43" s="95"/>
      <c r="AK43" s="95"/>
      <c r="AL43" s="58"/>
      <c r="AM43" s="58"/>
      <c r="AN43" s="58"/>
      <c r="AO43" s="58"/>
      <c r="AP43" s="58"/>
      <c r="AQ43" s="58"/>
      <c r="AR43" s="58"/>
      <c r="AS43" s="96"/>
      <c r="AT43" s="95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</row>
    <row r="44" spans="1:149" s="59" customFormat="1" ht="33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0"/>
      <c r="S44" s="10"/>
      <c r="T44" s="1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95"/>
      <c r="AS44" s="96"/>
      <c r="AT44" s="95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</row>
    <row r="45" spans="1:149" s="59" customFormat="1" ht="24.95" customHeight="1" x14ac:dyDescent="0.2">
      <c r="A45" s="168" t="s">
        <v>43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0"/>
      <c r="S45" s="10"/>
      <c r="T45" s="10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0"/>
      <c r="AS45" s="23"/>
      <c r="AT45" s="10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</row>
    <row r="46" spans="1:149" ht="24.95" customHeight="1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AR46" s="91"/>
      <c r="AS46" s="23"/>
    </row>
    <row r="47" spans="1:149" ht="28.5" customHeight="1" thickBot="1" x14ac:dyDescent="0.4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V47" s="97"/>
      <c r="Y47" s="161" t="s">
        <v>24</v>
      </c>
      <c r="Z47" s="161"/>
      <c r="AA47" s="161"/>
      <c r="AB47" s="161"/>
      <c r="AC47" s="161"/>
      <c r="AD47" s="129">
        <f>SUM(D21,F21,H21,J21,L21,N21,P21,R21,T21,V21,X21,Z21,AB21,AD21,AF21,AH21,AJ21,AL21,AN21,AP21,AR21,AT21)</f>
        <v>0</v>
      </c>
      <c r="AE47" s="126">
        <f>AD47/24</f>
        <v>0</v>
      </c>
      <c r="AF47" s="99"/>
      <c r="AG47" s="99"/>
      <c r="AR47" s="100"/>
      <c r="AS47" s="23"/>
    </row>
    <row r="48" spans="1:149" ht="24.95" customHeight="1" thickBot="1" x14ac:dyDescent="0.4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V48" s="97"/>
      <c r="Y48" s="161" t="s">
        <v>52</v>
      </c>
      <c r="Z48" s="161"/>
      <c r="AA48" s="161"/>
      <c r="AB48" s="161"/>
      <c r="AC48" s="161"/>
      <c r="AD48" s="98">
        <f>SUM(D22,F22,H22,J22,L22,N22,P22,R22,T22,V22,X22,Z22,AB22,AD22,AF22,AH22,AJ22,AL22,AN22,AP22,AR22,AT22)</f>
        <v>0</v>
      </c>
      <c r="AE48" s="126">
        <f>AD48/24</f>
        <v>0</v>
      </c>
      <c r="AF48" s="99"/>
      <c r="AG48" s="99"/>
      <c r="AR48" s="100"/>
      <c r="AS48" s="23"/>
    </row>
    <row r="49" spans="1:149" ht="24.95" customHeight="1" thickBot="1" x14ac:dyDescent="0.4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V49" s="97"/>
      <c r="Y49" s="161" t="s">
        <v>26</v>
      </c>
      <c r="Z49" s="161"/>
      <c r="AA49" s="161"/>
      <c r="AB49" s="161"/>
      <c r="AC49" s="161"/>
      <c r="AD49" s="98">
        <f>SUM(D23,F23,H23,J23,L23,N23,P23,R23,T23,V23,X23,Z23,AB23,AD23,AF23,AH23,AJ23,AL23,AN23,AP23,AR23,AT23)</f>
        <v>0</v>
      </c>
      <c r="AE49" s="126">
        <f t="shared" ref="AE48:AE51" si="28">AD49/24</f>
        <v>0</v>
      </c>
      <c r="AF49" s="99"/>
      <c r="AG49" s="99"/>
      <c r="AR49" s="100"/>
      <c r="AS49" s="23"/>
    </row>
    <row r="50" spans="1:149" ht="24.95" customHeight="1" thickBot="1" x14ac:dyDescent="0.4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V50" s="97"/>
      <c r="Y50" s="161" t="s">
        <v>27</v>
      </c>
      <c r="Z50" s="161"/>
      <c r="AA50" s="161"/>
      <c r="AB50" s="161"/>
      <c r="AC50" s="161"/>
      <c r="AD50" s="98">
        <f>SUM(D24,F24,H24,J24,L24,N24,P24,R24,T24,V24,X24,Z24,AB24,AD24,AF24,AH24,AJ24,AL24,AN24,AP24,AR24,AT24)</f>
        <v>0</v>
      </c>
      <c r="AE50" s="126">
        <f t="shared" si="28"/>
        <v>0</v>
      </c>
      <c r="AF50" s="99"/>
      <c r="AG50" s="99"/>
      <c r="AR50" s="100"/>
      <c r="AS50" s="23"/>
    </row>
    <row r="51" spans="1:149" ht="24.95" customHeight="1" thickBot="1" x14ac:dyDescent="0.4">
      <c r="A51" s="2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V51" s="97"/>
      <c r="Y51" s="170" t="s">
        <v>45</v>
      </c>
      <c r="Z51" s="170"/>
      <c r="AA51" s="170"/>
      <c r="AB51" s="170"/>
      <c r="AC51" s="170"/>
      <c r="AD51" s="98">
        <f>SUM(D25,F25,H25,J25,L25,N25,P25,R25,T25,V25,X25,Z25,AB25,AD25,AF25,AH25,AJ25,AL25,AN25,AP25,AR25,AT25)</f>
        <v>0</v>
      </c>
      <c r="AE51" s="126">
        <f t="shared" si="28"/>
        <v>0</v>
      </c>
      <c r="AF51" s="99"/>
      <c r="AG51" s="99"/>
      <c r="AR51" s="100"/>
      <c r="AS51" s="23"/>
    </row>
    <row r="52" spans="1:149" ht="24.95" customHeight="1" thickBot="1" x14ac:dyDescent="0.4">
      <c r="A52" s="103"/>
      <c r="B52" s="104"/>
      <c r="C52" s="104"/>
      <c r="D52" s="104"/>
      <c r="E52" s="104"/>
      <c r="F52" s="104"/>
      <c r="G52" s="104"/>
      <c r="H52" s="104"/>
      <c r="I52" s="104"/>
      <c r="J52" s="10"/>
      <c r="K52" s="10"/>
      <c r="L52" s="10"/>
      <c r="M52" s="104"/>
      <c r="N52" s="104"/>
      <c r="O52" s="104"/>
      <c r="P52" s="10"/>
      <c r="Q52" s="10"/>
      <c r="V52" s="97"/>
      <c r="Y52" s="161" t="s">
        <v>38</v>
      </c>
      <c r="Z52" s="161"/>
      <c r="AA52" s="161"/>
      <c r="AB52" s="161"/>
      <c r="AC52" s="161"/>
      <c r="AD52" s="98">
        <f>+SUM(AD47:AD51)</f>
        <v>0</v>
      </c>
      <c r="AE52" s="126">
        <f>AD52/24</f>
        <v>0</v>
      </c>
      <c r="AF52" s="99"/>
      <c r="AG52" s="99"/>
      <c r="AR52" s="100"/>
      <c r="AS52" s="23"/>
    </row>
    <row r="53" spans="1:149" ht="48.75" customHeight="1" x14ac:dyDescent="0.3">
      <c r="A53" s="105" t="s">
        <v>39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6" t="s">
        <v>40</v>
      </c>
      <c r="N53" s="10"/>
      <c r="O53" s="10"/>
      <c r="P53" s="10"/>
      <c r="Q53" s="10"/>
      <c r="Y53" s="171" t="s">
        <v>51</v>
      </c>
      <c r="Z53" s="172"/>
      <c r="AA53" s="172"/>
      <c r="AB53" s="172"/>
      <c r="AC53" s="172"/>
      <c r="AR53" s="100"/>
      <c r="AS53" s="23"/>
    </row>
    <row r="54" spans="1:149" ht="18.75" customHeight="1" x14ac:dyDescent="0.25">
      <c r="A54" s="2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Y54" s="172"/>
      <c r="Z54" s="172"/>
      <c r="AA54" s="172"/>
      <c r="AB54" s="172"/>
      <c r="AC54" s="172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R54" s="100"/>
      <c r="AS54" s="23"/>
    </row>
    <row r="55" spans="1:149" ht="15.75" customHeight="1" x14ac:dyDescent="0.25">
      <c r="A55" s="10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Y55" s="173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  <c r="AR55" s="100"/>
      <c r="AS55" s="23"/>
    </row>
    <row r="56" spans="1:149" ht="15.75" customHeight="1" x14ac:dyDescent="0.2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2"/>
      <c r="Y56" s="176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00"/>
      <c r="AS56" s="23"/>
    </row>
    <row r="57" spans="1:149" ht="27.75" customHeight="1" x14ac:dyDescent="0.25">
      <c r="A57" s="168" t="s">
        <v>41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Y57" s="176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8"/>
      <c r="AR57" s="109"/>
      <c r="AS57" s="23"/>
    </row>
    <row r="58" spans="1:149" ht="18" customHeight="1" x14ac:dyDescent="0.2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Y58" s="176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8"/>
      <c r="AR58" s="100"/>
      <c r="AS58" s="23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</row>
    <row r="59" spans="1:149" ht="17.25" customHeight="1" x14ac:dyDescent="0.2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Y59" s="176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8"/>
      <c r="AR59" s="10"/>
      <c r="AS59" s="23"/>
      <c r="AT59" s="10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</row>
    <row r="60" spans="1:149" ht="8.25" customHeight="1" x14ac:dyDescent="0.25">
      <c r="A60" s="2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Y60" s="176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8"/>
      <c r="AR60" s="112"/>
      <c r="AS60" s="23"/>
      <c r="AT60" s="10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</row>
    <row r="61" spans="1:149" ht="9.75" customHeight="1" thickBot="1" x14ac:dyDescent="0.3">
      <c r="A61" s="103"/>
      <c r="B61" s="104"/>
      <c r="C61" s="104"/>
      <c r="D61" s="104"/>
      <c r="E61" s="104"/>
      <c r="F61" s="104"/>
      <c r="G61" s="104"/>
      <c r="H61" s="104"/>
      <c r="I61" s="104"/>
      <c r="J61" s="10"/>
      <c r="K61" s="10"/>
      <c r="L61" s="10"/>
      <c r="M61" s="104"/>
      <c r="N61" s="104"/>
      <c r="O61" s="104"/>
      <c r="P61" s="10"/>
      <c r="Q61" s="10"/>
      <c r="Y61" s="176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8"/>
      <c r="AR61" s="113"/>
      <c r="AS61" s="23"/>
      <c r="AT61" s="10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</row>
    <row r="62" spans="1:149" ht="27" customHeight="1" x14ac:dyDescent="0.3">
      <c r="A62" s="114" t="s">
        <v>42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6" t="s">
        <v>40</v>
      </c>
      <c r="N62" s="10"/>
      <c r="O62" s="10"/>
      <c r="P62" s="10"/>
      <c r="Y62" s="176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8"/>
      <c r="AR62" s="10"/>
      <c r="AS62" s="23"/>
      <c r="AT62" s="10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</row>
    <row r="63" spans="1:149" ht="52.5" customHeight="1" x14ac:dyDescent="0.2">
      <c r="Y63" s="176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8"/>
      <c r="AR63" s="10"/>
      <c r="AS63" s="23"/>
      <c r="AT63" s="10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</row>
    <row r="64" spans="1:149" x14ac:dyDescent="0.2">
      <c r="Y64" s="176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8"/>
      <c r="AR64" s="10"/>
      <c r="AS64" s="23"/>
      <c r="AT64" s="10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</row>
    <row r="65" spans="1:149" x14ac:dyDescent="0.2">
      <c r="A65" s="12" t="s">
        <v>53</v>
      </c>
      <c r="Y65" s="176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8"/>
      <c r="AR65" s="10"/>
      <c r="AS65" s="23"/>
      <c r="AT65" s="10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</row>
    <row r="66" spans="1:149" x14ac:dyDescent="0.2">
      <c r="Y66" s="179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1"/>
      <c r="AR66" s="10"/>
      <c r="AS66" s="23"/>
      <c r="AT66" s="10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</row>
    <row r="67" spans="1:149" x14ac:dyDescent="0.2">
      <c r="AR67" s="10"/>
      <c r="AS67" s="23"/>
      <c r="AT67" s="10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</row>
    <row r="68" spans="1:149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6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</row>
    <row r="69" spans="1:149" x14ac:dyDescent="0.2">
      <c r="AR69" s="14"/>
      <c r="AS69" s="14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</row>
    <row r="70" spans="1:149" x14ac:dyDescent="0.2">
      <c r="AR70" s="14"/>
      <c r="AS70" s="14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</row>
    <row r="71" spans="1:149" x14ac:dyDescent="0.2">
      <c r="AR71" s="14"/>
      <c r="AS71" s="14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</row>
    <row r="72" spans="1:149" x14ac:dyDescent="0.2"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</row>
  </sheetData>
  <sheetProtection algorithmName="SHA-512" hashValue="7Xz9ldT3OU33YccSo7CtmqjoaWkOdjVw+vzI0jEF9uvcH1vTv7btRNPhW+o8wFlRhU57eQLPoottnQsj/vDDwA==" saltValue="IGgxogCUhOGpmVgs1tOeEQ==" spinCount="100000" sheet="1" objects="1" scenarios="1" selectLockedCells="1"/>
  <mergeCells count="55">
    <mergeCell ref="Y49:AC49"/>
    <mergeCell ref="Y50:AC50"/>
    <mergeCell ref="Y51:AC51"/>
    <mergeCell ref="Y52:AC52"/>
    <mergeCell ref="A57:Q57"/>
    <mergeCell ref="Y53:AC54"/>
    <mergeCell ref="Y55:AQ66"/>
    <mergeCell ref="Y48:AC48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45:Q47"/>
    <mergeCell ref="Y47:AC4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I5:AO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O1:U1"/>
    <mergeCell ref="AE1:AI1"/>
    <mergeCell ref="AM1:AQ1"/>
    <mergeCell ref="A5:B5"/>
    <mergeCell ref="C5:I5"/>
    <mergeCell ref="K5:O5"/>
    <mergeCell ref="Q5:U5"/>
    <mergeCell ref="Y5:AC5"/>
    <mergeCell ref="AE5:AG5"/>
    <mergeCell ref="M2:W2"/>
    <mergeCell ref="C4:AG4"/>
    <mergeCell ref="B3:AK3"/>
  </mergeCells>
  <pageMargins left="0" right="0" top="0" bottom="0" header="0" footer="0"/>
  <pageSetup scale="33" orientation="landscape" r:id="rId1"/>
  <colBreaks count="1" manualBreakCount="1">
    <brk id="4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Leave Form Calculation Tool</vt:lpstr>
      <vt:lpstr>'Leave Form Calculation Tool'!Print_Area</vt:lpstr>
    </vt:vector>
  </TitlesOfParts>
  <Company>Santa Fe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cp:lastPrinted>2014-11-26T14:31:46Z</cp:lastPrinted>
  <dcterms:created xsi:type="dcterms:W3CDTF">2014-11-17T12:15:09Z</dcterms:created>
  <dcterms:modified xsi:type="dcterms:W3CDTF">2014-12-03T18:47:50Z</dcterms:modified>
</cp:coreProperties>
</file>