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S:\Finance\Payroll\Payroll Internal\Timesheet Documents\"/>
    </mc:Choice>
  </mc:AlternateContent>
  <xr:revisionPtr revIDLastSave="0" documentId="13_ncr:1_{5B67EE5A-0EA2-47AD-9E10-90E60F5B5CCD}" xr6:coauthVersionLast="31" xr6:coauthVersionMax="31" xr10:uidLastSave="{00000000-0000-0000-0000-000000000000}"/>
  <workbookProtection workbookAlgorithmName="SHA-512" workbookHashValue="6O6JWyMLw9Z07IWKaEvnK7C9fMbHvRf+J5ww8Sv9vpHBJ3/zlG4thnbSjIQ8OMS9WWGGpHPi53KqTj5OPnOXdg==" workbookSaltValue="Con/Vca4SjMClOICdWFKlA==" workbookSpinCount="100000" lockStructure="1"/>
  <bookViews>
    <workbookView xWindow="0" yWindow="0" windowWidth="25200" windowHeight="10770" xr2:uid="{00000000-000D-0000-FFFF-FFFF00000000}"/>
  </bookViews>
  <sheets>
    <sheet name="Part-time Hourly Timesheet"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D7" i="1" l="1"/>
  <c r="F7" i="1"/>
  <c r="H7" i="1"/>
  <c r="J7" i="1"/>
  <c r="L7" i="1"/>
  <c r="N7" i="1"/>
  <c r="P7" i="1"/>
  <c r="R7" i="1"/>
  <c r="T7" i="1"/>
  <c r="V7" i="1"/>
  <c r="X7" i="1"/>
  <c r="Z7" i="1"/>
  <c r="AB7" i="1"/>
  <c r="AD7" i="1"/>
  <c r="AF7" i="1"/>
  <c r="AH7" i="1"/>
  <c r="AJ7" i="1"/>
  <c r="AL7" i="1"/>
  <c r="AN7" i="1"/>
  <c r="AP7" i="1"/>
  <c r="AR7" i="1"/>
  <c r="AT7" i="1"/>
  <c r="D8" i="1"/>
  <c r="F8" i="1"/>
  <c r="H8" i="1"/>
  <c r="J8" i="1"/>
  <c r="L8" i="1"/>
  <c r="N8" i="1"/>
  <c r="P8" i="1"/>
  <c r="R8" i="1"/>
  <c r="T8" i="1"/>
  <c r="V8" i="1"/>
  <c r="X8" i="1"/>
  <c r="Z8" i="1"/>
  <c r="AB8" i="1"/>
  <c r="AD8" i="1"/>
  <c r="AF8" i="1"/>
  <c r="AH8" i="1"/>
  <c r="AJ8" i="1"/>
  <c r="AL8" i="1"/>
  <c r="AN8" i="1"/>
  <c r="AP8" i="1"/>
  <c r="AR8" i="1"/>
  <c r="AT8" i="1"/>
  <c r="D9" i="1"/>
  <c r="F9" i="1"/>
  <c r="H9" i="1"/>
  <c r="J9" i="1"/>
  <c r="L9" i="1"/>
  <c r="N9" i="1"/>
  <c r="P9" i="1"/>
  <c r="R9" i="1"/>
  <c r="T9" i="1"/>
  <c r="V9" i="1"/>
  <c r="X9" i="1"/>
  <c r="Z9" i="1"/>
  <c r="AB9" i="1"/>
  <c r="AD9" i="1"/>
  <c r="AF9" i="1"/>
  <c r="AH9" i="1"/>
  <c r="AJ9" i="1"/>
  <c r="AL9" i="1"/>
  <c r="AN9" i="1"/>
  <c r="AP9" i="1"/>
  <c r="AR9" i="1"/>
  <c r="AT9" i="1"/>
  <c r="D10" i="1"/>
  <c r="F10" i="1"/>
  <c r="H10" i="1"/>
  <c r="J10" i="1"/>
  <c r="L10" i="1"/>
  <c r="N10" i="1"/>
  <c r="P10" i="1"/>
  <c r="R10" i="1"/>
  <c r="T10" i="1"/>
  <c r="V10" i="1"/>
  <c r="X10" i="1"/>
  <c r="Z10" i="1"/>
  <c r="AB10" i="1"/>
  <c r="AD10" i="1"/>
  <c r="AF10" i="1"/>
  <c r="AH10" i="1"/>
  <c r="AJ10" i="1"/>
  <c r="AL10" i="1"/>
  <c r="AN10" i="1"/>
  <c r="AP10" i="1"/>
  <c r="AR10" i="1"/>
  <c r="AT10" i="1"/>
  <c r="D11" i="1"/>
  <c r="F11" i="1"/>
  <c r="H11" i="1"/>
  <c r="J11" i="1"/>
  <c r="L11" i="1"/>
  <c r="N11" i="1"/>
  <c r="P11" i="1"/>
  <c r="R11" i="1"/>
  <c r="T11" i="1"/>
  <c r="V11" i="1"/>
  <c r="X11" i="1"/>
  <c r="Z11" i="1"/>
  <c r="AB11" i="1"/>
  <c r="AD11" i="1"/>
  <c r="AF11" i="1"/>
  <c r="AH11" i="1"/>
  <c r="AJ11" i="1"/>
  <c r="AL11" i="1"/>
  <c r="AN11" i="1"/>
  <c r="AP11" i="1"/>
  <c r="AR11" i="1"/>
  <c r="AT11" i="1"/>
  <c r="D12" i="1"/>
  <c r="F12" i="1"/>
  <c r="H12" i="1"/>
  <c r="J12" i="1"/>
  <c r="L12" i="1"/>
  <c r="N12" i="1"/>
  <c r="P12" i="1"/>
  <c r="R12" i="1"/>
  <c r="T12" i="1"/>
  <c r="V12" i="1"/>
  <c r="X12" i="1"/>
  <c r="Z12" i="1"/>
  <c r="AB12" i="1"/>
  <c r="AD12" i="1"/>
  <c r="AF12" i="1"/>
  <c r="AH12" i="1"/>
  <c r="AJ12" i="1"/>
  <c r="AL12" i="1"/>
  <c r="AN12" i="1"/>
  <c r="AP12" i="1"/>
  <c r="AR12" i="1"/>
  <c r="AT12" i="1"/>
  <c r="D13" i="1"/>
  <c r="F13" i="1"/>
  <c r="H13" i="1"/>
  <c r="J13" i="1"/>
  <c r="L13" i="1"/>
  <c r="N13" i="1"/>
  <c r="P13" i="1"/>
  <c r="R13" i="1"/>
  <c r="T13" i="1"/>
  <c r="V13" i="1"/>
  <c r="X13" i="1"/>
  <c r="Z13" i="1"/>
  <c r="AB13" i="1"/>
  <c r="AD13" i="1"/>
  <c r="AF13" i="1"/>
  <c r="AH13" i="1"/>
  <c r="AJ13" i="1"/>
  <c r="AL13" i="1"/>
  <c r="AN13" i="1"/>
  <c r="AP13" i="1"/>
  <c r="AR13" i="1"/>
  <c r="AT13" i="1"/>
  <c r="D14" i="1"/>
  <c r="F14" i="1"/>
  <c r="H14" i="1"/>
  <c r="J14" i="1"/>
  <c r="L14" i="1"/>
  <c r="N14" i="1"/>
  <c r="P14" i="1"/>
  <c r="R14" i="1"/>
  <c r="T14" i="1"/>
  <c r="V14" i="1"/>
  <c r="X14" i="1"/>
  <c r="Z14" i="1"/>
  <c r="AB14" i="1"/>
  <c r="AD14" i="1"/>
  <c r="AF14" i="1"/>
  <c r="AH14" i="1"/>
  <c r="AJ14" i="1"/>
  <c r="AL14" i="1"/>
  <c r="AN14" i="1"/>
  <c r="AP14" i="1"/>
  <c r="AR14" i="1"/>
  <c r="AT14" i="1"/>
  <c r="C16" i="1"/>
  <c r="C15" i="1" s="1"/>
  <c r="E16" i="1"/>
  <c r="E15" i="1" s="1"/>
  <c r="G16" i="1"/>
  <c r="G15" i="1" s="1"/>
  <c r="I16" i="1"/>
  <c r="I15" i="1" s="1"/>
  <c r="K16" i="1"/>
  <c r="K15" i="1" s="1"/>
  <c r="M16" i="1"/>
  <c r="M15" i="1" s="1"/>
  <c r="O16" i="1"/>
  <c r="O15" i="1" s="1"/>
  <c r="Q16" i="1"/>
  <c r="Q15" i="1" s="1"/>
  <c r="S16" i="1"/>
  <c r="S15" i="1" s="1"/>
  <c r="U16" i="1"/>
  <c r="U15" i="1" s="1"/>
  <c r="W16" i="1"/>
  <c r="W15" i="1" s="1"/>
  <c r="Y16" i="1"/>
  <c r="Y15" i="1" s="1"/>
  <c r="AA16" i="1"/>
  <c r="AA15" i="1" s="1"/>
  <c r="AC16" i="1"/>
  <c r="AC15" i="1" s="1"/>
  <c r="AE16" i="1"/>
  <c r="AE15" i="1" s="1"/>
  <c r="AG16" i="1"/>
  <c r="AG15" i="1" s="1"/>
  <c r="AI16" i="1"/>
  <c r="AI15" i="1" s="1"/>
  <c r="AK16" i="1"/>
  <c r="AK15" i="1" s="1"/>
  <c r="AM16" i="1"/>
  <c r="AM15" i="1" s="1"/>
  <c r="AO16" i="1"/>
  <c r="AO15" i="1" s="1"/>
  <c r="AQ16" i="1"/>
  <c r="AQ15" i="1" s="1"/>
  <c r="AS16" i="1"/>
  <c r="AS15" i="1" s="1"/>
  <c r="AT16" i="1" l="1"/>
  <c r="AD16" i="1"/>
  <c r="N16" i="1"/>
  <c r="AR17" i="1"/>
  <c r="AR18" i="1" s="1"/>
  <c r="AQ18" i="1" s="1"/>
  <c r="AQ17" i="1" s="1"/>
  <c r="L17" i="1"/>
  <c r="L18" i="1" s="1"/>
  <c r="K18" i="1" s="1"/>
  <c r="K17" i="1" s="1"/>
  <c r="AP17" i="1"/>
  <c r="AP18" i="1" s="1"/>
  <c r="AO18" i="1" s="1"/>
  <c r="AO17" i="1" s="1"/>
  <c r="Z17" i="1"/>
  <c r="Z18" i="1" s="1"/>
  <c r="Y18" i="1" s="1"/>
  <c r="Y17" i="1" s="1"/>
  <c r="J17" i="1"/>
  <c r="J18" i="1" s="1"/>
  <c r="I18" i="1" s="1"/>
  <c r="I17" i="1" s="1"/>
  <c r="V17" i="1"/>
  <c r="V18" i="1" s="1"/>
  <c r="U18" i="1" s="1"/>
  <c r="U17" i="1" s="1"/>
  <c r="AH17" i="1"/>
  <c r="AH18" i="1" s="1"/>
  <c r="AG18" i="1" s="1"/>
  <c r="AG17" i="1" s="1"/>
  <c r="R17" i="1"/>
  <c r="R18" i="1" s="1"/>
  <c r="Q18" i="1" s="1"/>
  <c r="Q17" i="1" s="1"/>
  <c r="AF16" i="1"/>
  <c r="P16" i="1"/>
  <c r="AR16" i="1"/>
  <c r="D17" i="1"/>
  <c r="F16" i="1"/>
  <c r="J16" i="1"/>
  <c r="L16" i="1"/>
  <c r="X17" i="1"/>
  <c r="X18" i="1" s="1"/>
  <c r="W18" i="1" s="1"/>
  <c r="W17" i="1" s="1"/>
  <c r="T17" i="1"/>
  <c r="T18" i="1" s="1"/>
  <c r="S18" i="1" s="1"/>
  <c r="S17" i="1" s="1"/>
  <c r="AJ17" i="1"/>
  <c r="AJ18" i="1" s="1"/>
  <c r="AI18" i="1" s="1"/>
  <c r="AI17" i="1" s="1"/>
  <c r="AP16" i="1"/>
  <c r="AN16" i="1"/>
  <c r="AL17" i="1"/>
  <c r="AL18" i="1" s="1"/>
  <c r="AK18" i="1" s="1"/>
  <c r="AK17" i="1" s="1"/>
  <c r="AL16" i="1"/>
  <c r="AB17" i="1"/>
  <c r="AB18" i="1" s="1"/>
  <c r="AA18" i="1" s="1"/>
  <c r="AA17" i="1" s="1"/>
  <c r="AB16" i="1"/>
  <c r="Z16" i="1"/>
  <c r="V16" i="1"/>
  <c r="H16" i="1"/>
  <c r="F17" i="1"/>
  <c r="F18" i="1" s="1"/>
  <c r="E18" i="1" s="1"/>
  <c r="E17" i="1" s="1"/>
  <c r="D18" i="1"/>
  <c r="C18" i="1" s="1"/>
  <c r="C17" i="1" s="1"/>
  <c r="AF17" i="1"/>
  <c r="AT17" i="1"/>
  <c r="AT18" i="1" s="1"/>
  <c r="AN17" i="1"/>
  <c r="AN18" i="1" s="1"/>
  <c r="AM18" i="1" s="1"/>
  <c r="AM17" i="1" s="1"/>
  <c r="P17" i="1"/>
  <c r="O17" i="1" s="1"/>
  <c r="H17" i="1"/>
  <c r="H18" i="1" s="1"/>
  <c r="G18" i="1" s="1"/>
  <c r="G17" i="1" s="1"/>
  <c r="AJ16" i="1"/>
  <c r="T16" i="1"/>
  <c r="D16" i="1"/>
  <c r="AD17" i="1"/>
  <c r="AC17" i="1" s="1"/>
  <c r="N17" i="1"/>
  <c r="AH16" i="1"/>
  <c r="R16" i="1"/>
  <c r="X16" i="1"/>
  <c r="N18" i="1" l="1"/>
  <c r="M18" i="1" s="1"/>
  <c r="M17" i="1" s="1"/>
  <c r="P19" i="1"/>
  <c r="O19" i="1" s="1"/>
  <c r="AS18" i="1"/>
  <c r="AS17" i="1" s="1"/>
  <c r="AT19" i="1"/>
  <c r="AS19" i="1" s="1"/>
  <c r="AR19" i="1"/>
  <c r="AQ19" i="1" s="1"/>
  <c r="AF18" i="1"/>
  <c r="AE18" i="1" s="1"/>
  <c r="AE17" i="1" s="1"/>
  <c r="AD19" i="1"/>
  <c r="AC19" i="1" l="1"/>
  <c r="AC18" i="1"/>
  <c r="AJ23" i="1"/>
  <c r="AR23" i="1" l="1"/>
  <c r="AS23" i="1" s="1"/>
  <c r="AK23" i="1"/>
</calcChain>
</file>

<file path=xl/sharedStrings.xml><?xml version="1.0" encoding="utf-8"?>
<sst xmlns="http://schemas.openxmlformats.org/spreadsheetml/2006/main" count="79" uniqueCount="38">
  <si>
    <t>Date</t>
  </si>
  <si>
    <t>Immediate Supervisor Signature</t>
  </si>
  <si>
    <t>Employee Signature</t>
  </si>
  <si>
    <t>Total Hours Worked</t>
  </si>
  <si>
    <t xml:space="preserve">Total Hours Worked </t>
  </si>
  <si>
    <t>Certifier Entry (Decimal Hour Format)</t>
  </si>
  <si>
    <t>Total Time (Time Format)</t>
  </si>
  <si>
    <t xml:space="preserve">Hours &amp; Minutes Worked </t>
  </si>
  <si>
    <t>Actual Hours and Minutes</t>
  </si>
  <si>
    <t>Actual End of Day Out</t>
  </si>
  <si>
    <t>Actual Time In</t>
  </si>
  <si>
    <t>Actual Time  Out</t>
  </si>
  <si>
    <t>Actual Time Out</t>
  </si>
  <si>
    <t>Actual Start of Day In</t>
  </si>
  <si>
    <t>Sun</t>
  </si>
  <si>
    <t>Sat</t>
  </si>
  <si>
    <t>Fri</t>
  </si>
  <si>
    <t>Thu</t>
  </si>
  <si>
    <t>Wed</t>
  </si>
  <si>
    <t>Tue</t>
  </si>
  <si>
    <t>Mon</t>
  </si>
  <si>
    <t>Thur</t>
  </si>
  <si>
    <t xml:space="preserve">Sun </t>
  </si>
  <si>
    <t>Dates: (Ex. 2/16)</t>
  </si>
  <si>
    <t>Work Location:</t>
  </si>
  <si>
    <t>Dept. #</t>
  </si>
  <si>
    <t>Identification Number:</t>
  </si>
  <si>
    <t>Employee Name:</t>
  </si>
  <si>
    <t>Date:</t>
  </si>
  <si>
    <t>Report Period Ending:</t>
  </si>
  <si>
    <t>Santa Fe College</t>
  </si>
  <si>
    <t>Part-Time Hourly Timesheet</t>
  </si>
  <si>
    <t>I certify with my signature below that I have reviewed the time entries and they reflect all time worked to the best of my knowledge. I understand that it is my responsibility to report any inaccuracies immediately and that failure to report inaccuracies or approving a timesheet that I know to be inaccurate may result in disciplinary action. I also understand that any person who knowingly and willfully makes false statements, furnishes false information, or conceals material information in connection with federal student aid, or attempts to do so, is subject to fine, imprisonment, or both.</t>
  </si>
  <si>
    <t>I certify that I worked every day during the times and period indicated and performed the duties assigned. I also confirm that I have not been instructed to work off the clock and do not have time records recorded that differ from this time record being submitted. I understand that it is my responsibility to report any inaccuracies immediately and that failure to report inaccuracies or approving a timesheet that I know to be inaccurate may result in disciplinary action. I acknowledge that this timesheet must be turned into my supervisor by the end of the day following the report period ending date. I also understand that any person who knowingly and willfully makes false statements, furnishes false information, or conceals material information in connection with federal student aid, or attempts to do so, is subject to fine, imprisonment, or both.</t>
  </si>
  <si>
    <t>Comment Box - type comments below</t>
  </si>
  <si>
    <t>Hrs. Worked from the last week in the prior Payperiod</t>
  </si>
  <si>
    <t>Total hours worked for the 1st week in the current payperiod - includes hours from prior payperiod</t>
  </si>
  <si>
    <t>Rev. 10/1/2018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</si>
</sst>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h:mm;@"/>
    <numFmt numFmtId="166" formatCode="m/d;@"/>
  </numFmts>
  <fonts count="23" x14ac:knownFonts="1">
    <font>
      <sz val="11"/>
      <color theme="1"/>
      <name val="Calibri"/>
      <family val="2"/>
      <scheme val="minor"/>
    </font>
    <font>
      <sz val="12"/>
      <color theme="1"/>
      <name val="Arial"/>
      <family val="2"/>
    </font>
    <font>
      <sz val="16"/>
      <color theme="1"/>
      <name val="Arial"/>
      <family val="2"/>
    </font>
    <font>
      <b/>
      <sz val="14"/>
      <color theme="1"/>
      <name val="Arial"/>
      <family val="2"/>
    </font>
    <font>
      <sz val="14"/>
      <color theme="1"/>
      <name val="Arial"/>
      <family val="2"/>
    </font>
    <font>
      <b/>
      <sz val="11"/>
      <name val="Calibri"/>
      <family val="2"/>
      <scheme val="minor"/>
    </font>
    <font>
      <b/>
      <sz val="12"/>
      <color theme="1"/>
      <name val="Arial"/>
      <family val="2"/>
    </font>
    <font>
      <sz val="11.5"/>
      <color theme="1"/>
      <name val="Arial"/>
      <family val="2"/>
    </font>
    <font>
      <b/>
      <sz val="16"/>
      <color theme="1"/>
      <name val="Arial"/>
      <family val="2"/>
    </font>
    <font>
      <b/>
      <sz val="11.5"/>
      <color theme="1"/>
      <name val="Arial"/>
      <family val="2"/>
    </font>
    <font>
      <b/>
      <sz val="12"/>
      <name val="Arial"/>
      <family val="2"/>
    </font>
    <font>
      <b/>
      <sz val="18"/>
      <color theme="1"/>
      <name val="Arial"/>
      <family val="2"/>
    </font>
    <font>
      <b/>
      <sz val="20"/>
      <color theme="1"/>
      <name val="Arial"/>
      <family val="2"/>
    </font>
    <font>
      <sz val="11"/>
      <color theme="1"/>
      <name val="Arial"/>
      <family val="2"/>
    </font>
    <font>
      <sz val="10"/>
      <color theme="1"/>
      <name val="Arial"/>
      <family val="2"/>
    </font>
    <font>
      <b/>
      <sz val="10"/>
      <color theme="1"/>
      <name val="Arial"/>
      <family val="2"/>
    </font>
    <font>
      <b/>
      <sz val="22"/>
      <color theme="1"/>
      <name val="Arial"/>
      <family val="2"/>
    </font>
    <font>
      <b/>
      <sz val="26"/>
      <color theme="1"/>
      <name val="Arial"/>
      <family val="2"/>
    </font>
    <font>
      <i/>
      <sz val="18"/>
      <name val="Arial"/>
      <family val="2"/>
    </font>
    <font>
      <sz val="16"/>
      <color theme="1"/>
      <name val="Calibri"/>
      <family val="2"/>
      <scheme val="minor"/>
    </font>
    <font>
      <sz val="18"/>
      <color theme="1"/>
      <name val="Calibri"/>
      <family val="2"/>
      <scheme val="minor"/>
    </font>
    <font>
      <b/>
      <u/>
      <sz val="18"/>
      <color theme="1"/>
      <name val="Calibri"/>
      <family val="2"/>
      <scheme val="minor"/>
    </font>
    <font>
      <b/>
      <i/>
      <sz val="16"/>
      <color theme="1"/>
      <name val="Calibri"/>
      <family val="2"/>
      <scheme val="minor"/>
    </font>
  </fonts>
  <fills count="15">
    <fill>
      <patternFill patternType="none"/>
    </fill>
    <fill>
      <patternFill patternType="gray125"/>
    </fill>
    <fill>
      <patternFill patternType="solid">
        <fgColor rgb="FFFFFFB7"/>
        <bgColor indexed="64"/>
      </patternFill>
    </fill>
    <fill>
      <patternFill patternType="solid">
        <fgColor rgb="FFFFFF99"/>
        <bgColor indexed="64"/>
      </patternFill>
    </fill>
    <fill>
      <patternFill patternType="solid">
        <fgColor rgb="FF99FF6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D2E0B2"/>
        <bgColor indexed="64"/>
      </patternFill>
    </fill>
    <fill>
      <patternFill patternType="solid">
        <fgColor theme="9" tint="0.59999389629810485"/>
        <bgColor indexed="64"/>
      </patternFill>
    </fill>
    <fill>
      <patternFill patternType="solid">
        <fgColor rgb="FFFF33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54">
    <xf numFmtId="0" fontId="0" fillId="0" borderId="0" xfId="0"/>
    <xf numFmtId="0" fontId="1" fillId="0" borderId="0" xfId="0" applyFont="1" applyBorder="1" applyProtection="1"/>
    <xf numFmtId="0" fontId="2" fillId="0" borderId="1" xfId="0" applyFont="1" applyBorder="1" applyProtection="1"/>
    <xf numFmtId="0" fontId="1" fillId="0" borderId="2" xfId="0" applyFont="1" applyBorder="1" applyProtection="1"/>
    <xf numFmtId="0" fontId="1" fillId="0" borderId="3" xfId="0" applyFont="1" applyBorder="1" applyProtection="1"/>
    <xf numFmtId="164" fontId="5" fillId="0" borderId="0" xfId="0" applyNumberFormat="1" applyFont="1" applyFill="1" applyBorder="1"/>
    <xf numFmtId="2" fontId="0" fillId="5" borderId="13" xfId="0" applyNumberFormat="1" applyFill="1" applyBorder="1" applyProtection="1">
      <protection hidden="1"/>
    </xf>
    <xf numFmtId="2" fontId="6" fillId="9" borderId="14" xfId="0" quotePrefix="1" applyNumberFormat="1" applyFont="1" applyFill="1" applyBorder="1" applyAlignment="1">
      <alignment horizontal="right"/>
    </xf>
    <xf numFmtId="2" fontId="6" fillId="7" borderId="14" xfId="0" quotePrefix="1" applyNumberFormat="1" applyFont="1" applyFill="1" applyBorder="1" applyAlignment="1">
      <alignment horizontal="right"/>
    </xf>
    <xf numFmtId="2" fontId="6" fillId="7" borderId="5" xfId="0" quotePrefix="1" applyNumberFormat="1" applyFont="1" applyFill="1" applyBorder="1" applyAlignment="1">
      <alignment horizontal="right"/>
    </xf>
    <xf numFmtId="2" fontId="6" fillId="9" borderId="5" xfId="0" quotePrefix="1" applyNumberFormat="1" applyFont="1" applyFill="1" applyBorder="1" applyAlignment="1">
      <alignment horizontal="right"/>
    </xf>
    <xf numFmtId="0" fontId="6" fillId="7" borderId="14" xfId="0" applyFont="1" applyFill="1" applyBorder="1" applyAlignment="1">
      <alignment horizontal="right"/>
    </xf>
    <xf numFmtId="2" fontId="0" fillId="7" borderId="0" xfId="0" applyNumberFormat="1" applyFill="1" applyBorder="1" applyProtection="1">
      <protection hidden="1"/>
    </xf>
    <xf numFmtId="2" fontId="6" fillId="7" borderId="0" xfId="0" quotePrefix="1" applyNumberFormat="1" applyFont="1" applyFill="1" applyBorder="1" applyAlignment="1">
      <alignment horizontal="right"/>
    </xf>
    <xf numFmtId="0" fontId="7" fillId="0" borderId="0" xfId="0" applyFont="1" applyBorder="1"/>
    <xf numFmtId="0" fontId="7" fillId="0" borderId="0" xfId="0" applyFont="1" applyFill="1" applyBorder="1"/>
    <xf numFmtId="2" fontId="6" fillId="5" borderId="5" xfId="0" quotePrefix="1" applyNumberFormat="1" applyFont="1" applyFill="1" applyBorder="1" applyProtection="1">
      <protection hidden="1"/>
    </xf>
    <xf numFmtId="0" fontId="7" fillId="11" borderId="0" xfId="0" applyFont="1" applyFill="1" applyBorder="1"/>
    <xf numFmtId="165" fontId="1" fillId="5" borderId="13" xfId="0" quotePrefix="1" applyNumberFormat="1" applyFont="1" applyFill="1" applyBorder="1" applyProtection="1">
      <protection hidden="1"/>
    </xf>
    <xf numFmtId="165" fontId="1" fillId="11" borderId="13" xfId="0" applyNumberFormat="1" applyFont="1" applyFill="1" applyBorder="1" applyProtection="1"/>
    <xf numFmtId="0" fontId="9" fillId="0" borderId="0" xfId="0" applyFont="1" applyBorder="1" applyProtection="1">
      <protection hidden="1"/>
    </xf>
    <xf numFmtId="0" fontId="9" fillId="0" borderId="0" xfId="0" applyFont="1" applyFill="1" applyBorder="1" applyProtection="1">
      <protection hidden="1"/>
    </xf>
    <xf numFmtId="165" fontId="6" fillId="5" borderId="15" xfId="0" applyNumberFormat="1" applyFont="1" applyFill="1" applyBorder="1" applyProtection="1">
      <protection hidden="1"/>
    </xf>
    <xf numFmtId="165" fontId="6" fillId="12" borderId="15" xfId="0" applyNumberFormat="1" applyFont="1" applyFill="1" applyBorder="1" applyProtection="1">
      <protection hidden="1"/>
    </xf>
    <xf numFmtId="165" fontId="10" fillId="12" borderId="15" xfId="0" applyNumberFormat="1" applyFont="1" applyFill="1" applyBorder="1" applyProtection="1">
      <protection hidden="1"/>
    </xf>
    <xf numFmtId="18" fontId="6" fillId="12" borderId="13" xfId="0" applyNumberFormat="1" applyFont="1" applyFill="1" applyBorder="1" applyAlignment="1" applyProtection="1">
      <alignment horizontal="center"/>
      <protection hidden="1"/>
    </xf>
    <xf numFmtId="18" fontId="6" fillId="12" borderId="16" xfId="0" applyNumberFormat="1" applyFont="1" applyFill="1" applyBorder="1" applyAlignment="1" applyProtection="1">
      <alignment horizontal="left"/>
      <protection hidden="1"/>
    </xf>
    <xf numFmtId="165" fontId="1" fillId="5" borderId="4" xfId="0" applyNumberFormat="1" applyFont="1" applyFill="1" applyBorder="1" applyProtection="1">
      <protection hidden="1"/>
    </xf>
    <xf numFmtId="18" fontId="1" fillId="4" borderId="4" xfId="0" applyNumberFormat="1" applyFont="1" applyFill="1" applyBorder="1" applyProtection="1">
      <protection locked="0"/>
    </xf>
    <xf numFmtId="18" fontId="1" fillId="6" borderId="4" xfId="0" applyNumberFormat="1" applyFont="1" applyFill="1" applyBorder="1" applyProtection="1">
      <protection locked="0"/>
    </xf>
    <xf numFmtId="18" fontId="1" fillId="10" borderId="4" xfId="0" applyNumberFormat="1" applyFont="1" applyFill="1" applyBorder="1" applyProtection="1">
      <protection locked="0"/>
    </xf>
    <xf numFmtId="18" fontId="1" fillId="8" borderId="4" xfId="0" applyNumberFormat="1" applyFont="1" applyFill="1" applyBorder="1" applyProtection="1">
      <protection locked="0"/>
    </xf>
    <xf numFmtId="18" fontId="9" fillId="0" borderId="0" xfId="0" applyNumberFormat="1" applyFont="1" applyBorder="1"/>
    <xf numFmtId="18" fontId="9" fillId="0" borderId="0" xfId="0" applyNumberFormat="1" applyFont="1" applyFill="1" applyBorder="1"/>
    <xf numFmtId="18" fontId="10" fillId="5" borderId="7" xfId="0" applyNumberFormat="1" applyFont="1" applyFill="1" applyBorder="1" applyProtection="1">
      <protection hidden="1"/>
    </xf>
    <xf numFmtId="18" fontId="6" fillId="4" borderId="7" xfId="0" applyNumberFormat="1" applyFont="1" applyFill="1" applyBorder="1" applyProtection="1"/>
    <xf numFmtId="18" fontId="6" fillId="5" borderId="7" xfId="0" applyNumberFormat="1" applyFont="1" applyFill="1" applyBorder="1" applyProtection="1">
      <protection hidden="1"/>
    </xf>
    <xf numFmtId="18" fontId="6" fillId="6" borderId="7" xfId="0" applyNumberFormat="1" applyFont="1" applyFill="1" applyBorder="1" applyProtection="1"/>
    <xf numFmtId="18" fontId="6" fillId="10" borderId="7" xfId="0" applyNumberFormat="1" applyFont="1" applyFill="1" applyBorder="1" applyProtection="1"/>
    <xf numFmtId="18" fontId="6" fillId="8" borderId="7" xfId="0" applyNumberFormat="1" applyFont="1" applyFill="1" applyBorder="1" applyProtection="1"/>
    <xf numFmtId="20" fontId="6" fillId="5" borderId="7" xfId="0" applyNumberFormat="1" applyFont="1" applyFill="1" applyBorder="1" applyProtection="1">
      <protection hidden="1"/>
    </xf>
    <xf numFmtId="20" fontId="6" fillId="8" borderId="7" xfId="0" applyNumberFormat="1" applyFont="1" applyFill="1" applyBorder="1" applyProtection="1"/>
    <xf numFmtId="166" fontId="13" fillId="0" borderId="0" xfId="0" applyNumberFormat="1" applyFont="1" applyBorder="1"/>
    <xf numFmtId="166" fontId="13" fillId="0" borderId="0" xfId="0" applyNumberFormat="1" applyFont="1" applyFill="1" applyBorder="1"/>
    <xf numFmtId="166" fontId="6" fillId="2" borderId="5" xfId="0" applyNumberFormat="1" applyFont="1" applyFill="1" applyBorder="1" applyProtection="1">
      <protection hidden="1"/>
    </xf>
    <xf numFmtId="166" fontId="6" fillId="2" borderId="5" xfId="0" applyNumberFormat="1" applyFont="1" applyFill="1" applyBorder="1" applyProtection="1">
      <protection locked="0"/>
    </xf>
    <xf numFmtId="0" fontId="1" fillId="0" borderId="0" xfId="0" applyFont="1" applyBorder="1"/>
    <xf numFmtId="0" fontId="1" fillId="0" borderId="0" xfId="0" applyFont="1" applyFill="1" applyBorder="1"/>
    <xf numFmtId="0" fontId="1" fillId="0" borderId="18" xfId="0" applyFont="1" applyBorder="1" applyProtection="1"/>
    <xf numFmtId="0" fontId="1" fillId="0" borderId="1" xfId="0" applyFont="1" applyBorder="1" applyProtection="1"/>
    <xf numFmtId="0" fontId="6" fillId="0" borderId="0" xfId="0" applyFont="1" applyBorder="1" applyAlignment="1" applyProtection="1">
      <alignment horizontal="center"/>
      <protection locked="0"/>
    </xf>
    <xf numFmtId="0" fontId="6" fillId="0" borderId="0" xfId="0" applyFont="1" applyBorder="1" applyAlignment="1" applyProtection="1">
      <alignment horizontal="right"/>
    </xf>
    <xf numFmtId="0" fontId="3" fillId="0" borderId="0" xfId="0" applyFont="1" applyBorder="1" applyAlignment="1" applyProtection="1">
      <alignment horizontal="left"/>
      <protection locked="0"/>
    </xf>
    <xf numFmtId="0" fontId="14" fillId="0" borderId="0" xfId="0" applyFont="1" applyBorder="1"/>
    <xf numFmtId="0" fontId="14" fillId="0" borderId="0" xfId="0" applyFont="1" applyFill="1" applyBorder="1"/>
    <xf numFmtId="0" fontId="14" fillId="0" borderId="0" xfId="0" applyFont="1" applyBorder="1" applyProtection="1"/>
    <xf numFmtId="0" fontId="14" fillId="0" borderId="18" xfId="0" applyFont="1" applyBorder="1" applyProtection="1"/>
    <xf numFmtId="0" fontId="15" fillId="0" borderId="0" xfId="0" applyFont="1" applyBorder="1" applyAlignment="1" applyProtection="1">
      <alignment horizontal="center"/>
    </xf>
    <xf numFmtId="0" fontId="15" fillId="0" borderId="0" xfId="0" applyFont="1" applyBorder="1" applyAlignment="1" applyProtection="1"/>
    <xf numFmtId="0" fontId="3" fillId="0" borderId="8" xfId="0" applyFont="1" applyBorder="1" applyProtection="1"/>
    <xf numFmtId="14" fontId="6" fillId="0" borderId="17" xfId="0" applyNumberFormat="1" applyFont="1" applyBorder="1" applyAlignment="1" applyProtection="1">
      <alignment horizontal="center"/>
    </xf>
    <xf numFmtId="14" fontId="6" fillId="0" borderId="20" xfId="0" applyNumberFormat="1" applyFont="1" applyBorder="1" applyAlignment="1" applyProtection="1">
      <alignment horizontal="center"/>
      <protection locked="0"/>
    </xf>
    <xf numFmtId="0" fontId="6" fillId="0" borderId="21" xfId="0" applyFont="1" applyBorder="1" applyAlignment="1" applyProtection="1">
      <alignment horizontal="right"/>
    </xf>
    <xf numFmtId="0" fontId="8" fillId="0" borderId="21" xfId="0" applyFont="1" applyBorder="1" applyAlignment="1" applyProtection="1">
      <alignment horizontal="right"/>
    </xf>
    <xf numFmtId="0" fontId="6" fillId="0" borderId="20" xfId="0" applyFont="1" applyBorder="1" applyAlignment="1" applyProtection="1">
      <alignment horizontal="right"/>
    </xf>
    <xf numFmtId="0" fontId="1" fillId="0" borderId="20" xfId="0" applyFont="1" applyBorder="1" applyProtection="1"/>
    <xf numFmtId="0" fontId="2" fillId="0" borderId="0" xfId="0" applyFont="1" applyBorder="1" applyProtection="1"/>
    <xf numFmtId="0" fontId="3" fillId="0" borderId="9" xfId="0" applyFont="1" applyBorder="1" applyAlignment="1" applyProtection="1">
      <alignment horizontal="center"/>
    </xf>
    <xf numFmtId="0" fontId="8" fillId="0" borderId="0" xfId="0" applyFont="1" applyBorder="1" applyAlignment="1" applyProtection="1">
      <alignment horizontal="right"/>
    </xf>
    <xf numFmtId="0" fontId="19" fillId="0" borderId="0" xfId="0" applyFont="1" applyBorder="1" applyAlignment="1" applyProtection="1">
      <alignment vertical="top"/>
      <protection locked="0"/>
    </xf>
    <xf numFmtId="164" fontId="8" fillId="8" borderId="12" xfId="0" applyNumberFormat="1" applyFont="1" applyFill="1" applyBorder="1" applyAlignment="1" applyProtection="1">
      <alignment horizontal="right"/>
      <protection hidden="1"/>
    </xf>
    <xf numFmtId="2" fontId="8" fillId="10" borderId="5" xfId="0" quotePrefix="1" applyNumberFormat="1" applyFont="1" applyFill="1" applyBorder="1" applyAlignment="1" applyProtection="1">
      <alignment horizontal="right"/>
      <protection hidden="1"/>
    </xf>
    <xf numFmtId="164" fontId="8" fillId="10" borderId="12" xfId="0" applyNumberFormat="1" applyFont="1" applyFill="1" applyBorder="1" applyAlignment="1" applyProtection="1">
      <alignment horizontal="right"/>
      <protection hidden="1"/>
    </xf>
    <xf numFmtId="2" fontId="8" fillId="6" borderId="5" xfId="0" quotePrefix="1" applyNumberFormat="1" applyFont="1" applyFill="1" applyBorder="1" applyAlignment="1" applyProtection="1">
      <alignment horizontal="right"/>
      <protection hidden="1"/>
    </xf>
    <xf numFmtId="164" fontId="8" fillId="4" borderId="12" xfId="0" applyNumberFormat="1" applyFont="1" applyFill="1" applyBorder="1" applyAlignment="1" applyProtection="1">
      <alignment horizontal="right"/>
      <protection hidden="1"/>
    </xf>
    <xf numFmtId="2" fontId="8" fillId="4" borderId="5" xfId="0" quotePrefix="1" applyNumberFormat="1" applyFont="1" applyFill="1" applyBorder="1" applyAlignment="1" applyProtection="1">
      <alignment horizontal="right"/>
      <protection hidden="1"/>
    </xf>
    <xf numFmtId="2" fontId="3" fillId="0" borderId="27" xfId="0" applyNumberFormat="1" applyFont="1" applyBorder="1" applyAlignment="1" applyProtection="1">
      <alignment horizontal="left"/>
    </xf>
    <xf numFmtId="164" fontId="11" fillId="0" borderId="27" xfId="0" quotePrefix="1" applyNumberFormat="1" applyFont="1" applyBorder="1" applyProtection="1">
      <protection hidden="1"/>
    </xf>
    <xf numFmtId="2" fontId="4" fillId="0" borderId="27" xfId="0" applyNumberFormat="1" applyFont="1" applyBorder="1" applyProtection="1">
      <protection hidden="1"/>
    </xf>
    <xf numFmtId="2" fontId="4" fillId="3" borderId="7" xfId="0" applyNumberFormat="1" applyFont="1" applyFill="1" applyBorder="1"/>
    <xf numFmtId="2" fontId="11" fillId="2" borderId="28" xfId="0" applyNumberFormat="1" applyFont="1" applyFill="1" applyBorder="1" applyAlignment="1" applyProtection="1">
      <alignment horizontal="right"/>
      <protection hidden="1"/>
    </xf>
    <xf numFmtId="2" fontId="8" fillId="12" borderId="7" xfId="0" quotePrefix="1" applyNumberFormat="1" applyFont="1" applyFill="1" applyBorder="1" applyAlignment="1" applyProtection="1">
      <alignment horizontal="right"/>
      <protection hidden="1"/>
    </xf>
    <xf numFmtId="2" fontId="6" fillId="12" borderId="5" xfId="0" quotePrefix="1" applyNumberFormat="1" applyFont="1" applyFill="1" applyBorder="1" applyProtection="1">
      <protection hidden="1"/>
    </xf>
    <xf numFmtId="2" fontId="8" fillId="12" borderId="5" xfId="0" quotePrefix="1" applyNumberFormat="1" applyFont="1" applyFill="1" applyBorder="1" applyAlignment="1" applyProtection="1">
      <alignment horizontal="right"/>
      <protection hidden="1"/>
    </xf>
    <xf numFmtId="164" fontId="22" fillId="14" borderId="31" xfId="0" applyNumberFormat="1" applyFont="1" applyFill="1" applyBorder="1"/>
    <xf numFmtId="0" fontId="1" fillId="0" borderId="17" xfId="0" applyFont="1" applyFill="1" applyBorder="1"/>
    <xf numFmtId="0" fontId="14" fillId="0" borderId="18" xfId="0" applyFont="1" applyFill="1" applyBorder="1"/>
    <xf numFmtId="0" fontId="1" fillId="0" borderId="18" xfId="0" applyFont="1" applyFill="1" applyBorder="1"/>
    <xf numFmtId="166" fontId="13" fillId="0" borderId="18" xfId="0" applyNumberFormat="1" applyFont="1" applyFill="1" applyBorder="1"/>
    <xf numFmtId="18" fontId="9" fillId="0" borderId="18" xfId="0" applyNumberFormat="1" applyFont="1" applyFill="1" applyBorder="1"/>
    <xf numFmtId="0" fontId="7" fillId="0" borderId="18" xfId="0" applyFont="1" applyFill="1" applyBorder="1"/>
    <xf numFmtId="0" fontId="9" fillId="0" borderId="18" xfId="0" applyFont="1" applyFill="1" applyBorder="1" applyProtection="1">
      <protection hidden="1"/>
    </xf>
    <xf numFmtId="0" fontId="0" fillId="0" borderId="1" xfId="0" applyBorder="1"/>
    <xf numFmtId="0" fontId="0" fillId="0" borderId="0" xfId="0" applyBorder="1"/>
    <xf numFmtId="0" fontId="0" fillId="0" borderId="0" xfId="0" applyBorder="1" applyProtection="1">
      <protection hidden="1"/>
    </xf>
    <xf numFmtId="2" fontId="0" fillId="5" borderId="0" xfId="0" applyNumberFormat="1" applyFill="1" applyBorder="1" applyProtection="1">
      <protection hidden="1"/>
    </xf>
    <xf numFmtId="0" fontId="0" fillId="0" borderId="18" xfId="0" applyBorder="1"/>
    <xf numFmtId="2" fontId="0" fillId="0" borderId="0" xfId="0" applyNumberFormat="1" applyBorder="1" applyProtection="1">
      <protection hidden="1"/>
    </xf>
    <xf numFmtId="2" fontId="0" fillId="0" borderId="0" xfId="0" applyNumberFormat="1" applyBorder="1"/>
    <xf numFmtId="0" fontId="2" fillId="0" borderId="22" xfId="0" applyFont="1" applyBorder="1" applyProtection="1"/>
    <xf numFmtId="0" fontId="1" fillId="0" borderId="19" xfId="0" applyFont="1" applyBorder="1" applyProtection="1"/>
    <xf numFmtId="0" fontId="2" fillId="0" borderId="19" xfId="0" applyFont="1" applyBorder="1" applyProtection="1"/>
    <xf numFmtId="0" fontId="0" fillId="0" borderId="19" xfId="0" applyBorder="1"/>
    <xf numFmtId="0" fontId="0" fillId="0" borderId="15" xfId="0" applyBorder="1"/>
    <xf numFmtId="164" fontId="22" fillId="14" borderId="12" xfId="0" applyNumberFormat="1" applyFont="1" applyFill="1" applyBorder="1" applyProtection="1">
      <protection locked="0"/>
    </xf>
    <xf numFmtId="166" fontId="6" fillId="2" borderId="16" xfId="0" applyNumberFormat="1" applyFont="1" applyFill="1" applyBorder="1" applyAlignment="1" applyProtection="1">
      <alignment horizontal="center"/>
    </xf>
    <xf numFmtId="166" fontId="6" fillId="2" borderId="13" xfId="0" applyNumberFormat="1" applyFont="1" applyFill="1" applyBorder="1" applyAlignment="1" applyProtection="1">
      <alignment horizontal="center"/>
    </xf>
    <xf numFmtId="18" fontId="12" fillId="0" borderId="8" xfId="0" applyNumberFormat="1" applyFont="1" applyBorder="1" applyAlignment="1" applyProtection="1">
      <alignment horizontal="center"/>
    </xf>
    <xf numFmtId="18" fontId="12" fillId="0" borderId="17" xfId="0" applyNumberFormat="1" applyFont="1" applyBorder="1" applyAlignment="1" applyProtection="1">
      <alignment horizontal="center"/>
    </xf>
    <xf numFmtId="18" fontId="11" fillId="13" borderId="16" xfId="0" applyNumberFormat="1" applyFont="1" applyFill="1" applyBorder="1" applyAlignment="1" applyProtection="1">
      <alignment horizontal="center"/>
    </xf>
    <xf numFmtId="18" fontId="11" fillId="13" borderId="13" xfId="0" applyNumberFormat="1" applyFont="1" applyFill="1" applyBorder="1" applyAlignment="1" applyProtection="1">
      <alignment horizontal="center"/>
    </xf>
    <xf numFmtId="0" fontId="6" fillId="0" borderId="5" xfId="0" applyFont="1" applyBorder="1" applyAlignment="1" applyProtection="1">
      <alignment horizontal="center"/>
    </xf>
    <xf numFmtId="0" fontId="8" fillId="0" borderId="20" xfId="0" applyFont="1" applyBorder="1" applyAlignment="1" applyProtection="1">
      <alignment horizontal="right"/>
    </xf>
    <xf numFmtId="0" fontId="17" fillId="0" borderId="20" xfId="0" applyFont="1" applyBorder="1" applyAlignment="1" applyProtection="1">
      <alignment horizontal="center" vertical="center"/>
    </xf>
    <xf numFmtId="14" fontId="1" fillId="0" borderId="21" xfId="0" applyNumberFormat="1" applyFont="1" applyBorder="1" applyAlignment="1" applyProtection="1">
      <alignment horizontal="center"/>
      <protection locked="0"/>
    </xf>
    <xf numFmtId="0" fontId="16" fillId="0" borderId="0" xfId="0" applyFont="1" applyBorder="1" applyAlignment="1" applyProtection="1">
      <alignment horizontal="center"/>
    </xf>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3" fillId="0" borderId="19" xfId="0" applyFont="1" applyBorder="1" applyAlignment="1" applyProtection="1">
      <alignment horizontal="left"/>
      <protection locked="0"/>
    </xf>
    <xf numFmtId="0" fontId="8" fillId="0" borderId="0" xfId="0" applyFont="1" applyBorder="1" applyAlignment="1" applyProtection="1">
      <alignment horizontal="right"/>
    </xf>
    <xf numFmtId="0" fontId="6" fillId="0" borderId="19" xfId="0" applyFont="1" applyBorder="1" applyAlignment="1" applyProtection="1">
      <alignment horizontal="center"/>
      <protection locked="0"/>
    </xf>
    <xf numFmtId="18" fontId="8" fillId="13" borderId="16" xfId="0" applyNumberFormat="1" applyFont="1" applyFill="1" applyBorder="1" applyAlignment="1" applyProtection="1">
      <alignment horizontal="center"/>
    </xf>
    <xf numFmtId="18" fontId="8" fillId="13" borderId="13" xfId="0" applyNumberFormat="1" applyFont="1" applyFill="1" applyBorder="1" applyAlignment="1" applyProtection="1">
      <alignment horizontal="center"/>
    </xf>
    <xf numFmtId="0" fontId="18" fillId="0" borderId="1"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8" fillId="0" borderId="23" xfId="0" applyFont="1" applyBorder="1" applyAlignment="1" applyProtection="1">
      <alignment horizontal="center"/>
    </xf>
    <xf numFmtId="0" fontId="8" fillId="0" borderId="10" xfId="0" applyFont="1" applyBorder="1" applyAlignment="1" applyProtection="1">
      <alignment horizontal="center"/>
    </xf>
    <xf numFmtId="0" fontId="8" fillId="0" borderId="9" xfId="0" applyFont="1" applyBorder="1" applyAlignment="1" applyProtection="1">
      <alignment horizontal="center"/>
    </xf>
    <xf numFmtId="0" fontId="3" fillId="2" borderId="24" xfId="0" applyFont="1" applyFill="1" applyBorder="1" applyAlignment="1" applyProtection="1">
      <alignment horizontal="center"/>
    </xf>
    <xf numFmtId="0" fontId="3" fillId="2" borderId="9" xfId="0" applyFont="1" applyFill="1" applyBorder="1" applyAlignment="1" applyProtection="1">
      <alignment horizontal="center"/>
    </xf>
    <xf numFmtId="0" fontId="3" fillId="2" borderId="25" xfId="0" applyFont="1" applyFill="1" applyBorder="1" applyAlignment="1" applyProtection="1">
      <alignment horizontal="center"/>
    </xf>
    <xf numFmtId="0" fontId="3" fillId="2" borderId="26" xfId="0" applyFont="1" applyFill="1" applyBorder="1" applyAlignment="1" applyProtection="1">
      <alignment horizontal="center"/>
    </xf>
    <xf numFmtId="0" fontId="6" fillId="11" borderId="5" xfId="0" applyFont="1" applyFill="1" applyBorder="1" applyAlignment="1" applyProtection="1">
      <alignment horizontal="center"/>
    </xf>
    <xf numFmtId="0" fontId="8" fillId="0" borderId="5" xfId="0" applyFont="1" applyBorder="1" applyAlignment="1" applyProtection="1">
      <alignment horizontal="center"/>
    </xf>
    <xf numFmtId="0" fontId="8" fillId="0" borderId="23" xfId="0" applyFont="1" applyBorder="1" applyAlignment="1" applyProtection="1">
      <alignment horizontal="center" wrapText="1"/>
    </xf>
    <xf numFmtId="0" fontId="8" fillId="0" borderId="10" xfId="0" applyFont="1" applyBorder="1" applyAlignment="1" applyProtection="1">
      <alignment horizontal="center" wrapText="1"/>
    </xf>
    <xf numFmtId="0" fontId="8" fillId="0" borderId="9" xfId="0" applyFont="1" applyBorder="1" applyAlignment="1" applyProtection="1">
      <alignment horizontal="center" wrapText="1"/>
    </xf>
    <xf numFmtId="0" fontId="3" fillId="2" borderId="11" xfId="0" applyFont="1" applyFill="1" applyBorder="1" applyAlignment="1" applyProtection="1">
      <alignment horizontal="center"/>
    </xf>
    <xf numFmtId="0" fontId="3" fillId="2" borderId="10" xfId="0" applyFont="1" applyFill="1" applyBorder="1" applyAlignment="1" applyProtection="1">
      <alignment horizontal="center"/>
    </xf>
    <xf numFmtId="0" fontId="20" fillId="0" borderId="8" xfId="0" applyFont="1" applyBorder="1" applyAlignment="1" applyProtection="1">
      <alignment horizontal="left" vertical="top"/>
      <protection locked="0"/>
    </xf>
    <xf numFmtId="0" fontId="20" fillId="0" borderId="20" xfId="0" applyFont="1" applyBorder="1" applyAlignment="1" applyProtection="1">
      <alignment horizontal="left" vertical="top"/>
      <protection locked="0"/>
    </xf>
    <xf numFmtId="0" fontId="20" fillId="0" borderId="17" xfId="0" applyFont="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20" fillId="0" borderId="18" xfId="0" applyFont="1" applyBorder="1" applyAlignment="1" applyProtection="1">
      <alignment horizontal="left" vertical="top"/>
      <protection locked="0"/>
    </xf>
    <xf numFmtId="0" fontId="20" fillId="0" borderId="22" xfId="0" applyFont="1" applyBorder="1" applyAlignment="1" applyProtection="1">
      <alignment horizontal="left" vertical="top"/>
      <protection locked="0"/>
    </xf>
    <xf numFmtId="0" fontId="20" fillId="0" borderId="19" xfId="0" applyFont="1" applyBorder="1" applyAlignment="1" applyProtection="1">
      <alignment horizontal="left" vertical="top"/>
      <protection locked="0"/>
    </xf>
    <xf numFmtId="0" fontId="20" fillId="0" borderId="15" xfId="0" applyFont="1" applyBorder="1" applyAlignment="1" applyProtection="1">
      <alignment horizontal="left" vertical="top"/>
      <protection locked="0"/>
    </xf>
    <xf numFmtId="0" fontId="21" fillId="0" borderId="19" xfId="0" applyFont="1" applyBorder="1" applyAlignment="1">
      <alignment horizontal="left" vertical="center"/>
    </xf>
    <xf numFmtId="0" fontId="22" fillId="14" borderId="29"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22" fillId="14" borderId="7" xfId="0" applyFont="1" applyFill="1" applyBorder="1" applyAlignment="1">
      <alignment horizontal="center" wrapText="1"/>
    </xf>
    <xf numFmtId="0" fontId="22" fillId="14" borderId="30" xfId="0" applyFont="1" applyFill="1" applyBorder="1" applyAlignment="1">
      <alignment horizontal="center" wrapText="1"/>
    </xf>
    <xf numFmtId="14" fontId="8" fillId="0" borderId="8" xfId="0" applyNumberFormat="1" applyFont="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97FF97"/>
      <color rgb="FF33FF33"/>
      <color rgb="FF05F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558510</xdr:colOff>
      <xdr:row>8</xdr:row>
      <xdr:rowOff>229685</xdr:rowOff>
    </xdr:from>
    <xdr:ext cx="184730"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0540">
          <a:off x="12750510" y="1715585"/>
          <a:ext cx="184730" cy="937629"/>
        </a:xfrm>
        <a:prstGeom prst="rect">
          <a:avLst/>
        </a:prstGeom>
        <a:noFill/>
      </xdr:spPr>
      <xdr:txBody>
        <a:bodyPr wrap="none" lIns="91440" tIns="45720" rIns="91440" bIns="45720">
          <a:spAutoFit/>
        </a:bodyPr>
        <a:lstStyle/>
        <a:p>
          <a:pPr algn="ctr"/>
          <a:endParaRPr lang="en-US" sz="54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xdr:from>
      <xdr:col>20</xdr:col>
      <xdr:colOff>47626</xdr:colOff>
      <xdr:row>27</xdr:row>
      <xdr:rowOff>428625</xdr:rowOff>
    </xdr:from>
    <xdr:to>
      <xdr:col>20</xdr:col>
      <xdr:colOff>238126</xdr:colOff>
      <xdr:row>27</xdr:row>
      <xdr:rowOff>714375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398251" y="12541250"/>
          <a:ext cx="1905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S96"/>
  <sheetViews>
    <sheetView tabSelected="1" topLeftCell="B1" zoomScale="60" zoomScaleNormal="60" workbookViewId="0">
      <selection activeCell="AM1" sqref="AM1:AQ1"/>
    </sheetView>
  </sheetViews>
  <sheetFormatPr defaultRowHeight="15" x14ac:dyDescent="0.25"/>
  <cols>
    <col min="1" max="1" width="36.85546875" bestFit="1" customWidth="1"/>
    <col min="2" max="2" width="17" customWidth="1"/>
    <col min="3" max="3" width="13.7109375" customWidth="1"/>
    <col min="4" max="4" width="12.5703125" hidden="1" customWidth="1"/>
    <col min="5" max="5" width="13.7109375" customWidth="1"/>
    <col min="6" max="6" width="11.5703125" hidden="1" customWidth="1"/>
    <col min="7" max="7" width="13.7109375" customWidth="1"/>
    <col min="8" max="8" width="10.5703125" hidden="1" customWidth="1"/>
    <col min="9" max="9" width="13.7109375" customWidth="1"/>
    <col min="10" max="10" width="10.5703125" hidden="1" customWidth="1"/>
    <col min="11" max="11" width="13.7109375" customWidth="1"/>
    <col min="12" max="12" width="10.5703125" hidden="1" customWidth="1"/>
    <col min="13" max="13" width="13.7109375" customWidth="1"/>
    <col min="14" max="14" width="12.28515625" hidden="1" customWidth="1"/>
    <col min="15" max="15" width="13.7109375" customWidth="1"/>
    <col min="16" max="16" width="10.5703125" hidden="1" customWidth="1"/>
    <col min="17" max="17" width="13.7109375" customWidth="1"/>
    <col min="18" max="18" width="10.5703125" hidden="1" customWidth="1"/>
    <col min="19" max="19" width="13.7109375" customWidth="1"/>
    <col min="20" max="20" width="15.140625" hidden="1" customWidth="1"/>
    <col min="21" max="21" width="13.7109375" customWidth="1"/>
    <col min="22" max="22" width="10.5703125" hidden="1" customWidth="1"/>
    <col min="23" max="23" width="13.7109375" customWidth="1"/>
    <col min="24" max="24" width="10.5703125" hidden="1" customWidth="1"/>
    <col min="25" max="25" width="13.7109375" customWidth="1"/>
    <col min="26" max="26" width="9.140625" hidden="1" customWidth="1"/>
    <col min="27" max="27" width="13.7109375" customWidth="1"/>
    <col min="28" max="28" width="13.140625" hidden="1" customWidth="1"/>
    <col min="29" max="29" width="13.7109375" customWidth="1"/>
    <col min="30" max="30" width="9.140625" hidden="1" customWidth="1"/>
    <col min="31" max="31" width="13.7109375" customWidth="1"/>
    <col min="32" max="32" width="10" hidden="1" customWidth="1"/>
    <col min="33" max="33" width="13.7109375" customWidth="1"/>
    <col min="34" max="34" width="9.140625" hidden="1" customWidth="1"/>
    <col min="35" max="35" width="13.7109375" customWidth="1"/>
    <col min="36" max="36" width="9.140625" hidden="1" customWidth="1"/>
    <col min="37" max="37" width="13.7109375" customWidth="1"/>
    <col min="38" max="38" width="9.140625" hidden="1" customWidth="1"/>
    <col min="39" max="39" width="13.7109375" customWidth="1"/>
    <col min="40" max="40" width="9.140625" hidden="1" customWidth="1"/>
    <col min="41" max="41" width="13.7109375" customWidth="1"/>
    <col min="42" max="42" width="9.140625" hidden="1" customWidth="1"/>
    <col min="43" max="43" width="13.7109375" customWidth="1"/>
    <col min="44" max="44" width="9.140625" hidden="1" customWidth="1"/>
    <col min="45" max="45" width="13.7109375" customWidth="1"/>
    <col min="46" max="46" width="9.140625" hidden="1" customWidth="1"/>
    <col min="47" max="47" width="5.140625" customWidth="1"/>
  </cols>
  <sheetData>
    <row r="1" spans="1:149" s="46" customFormat="1" ht="33.75" customHeight="1" x14ac:dyDescent="0.3">
      <c r="A1" s="153" t="s">
        <v>37</v>
      </c>
      <c r="B1" s="65"/>
      <c r="C1" s="65"/>
      <c r="D1" s="65"/>
      <c r="E1" s="65"/>
      <c r="F1" s="65"/>
      <c r="G1" s="65"/>
      <c r="H1" s="65"/>
      <c r="I1" s="65"/>
      <c r="J1" s="65"/>
      <c r="K1" s="65"/>
      <c r="L1" s="65"/>
      <c r="M1" s="113" t="s">
        <v>30</v>
      </c>
      <c r="N1" s="113"/>
      <c r="O1" s="113"/>
      <c r="P1" s="113"/>
      <c r="Q1" s="113"/>
      <c r="R1" s="113"/>
      <c r="S1" s="113"/>
      <c r="T1" s="113"/>
      <c r="U1" s="113"/>
      <c r="V1" s="113"/>
      <c r="W1" s="113"/>
      <c r="X1" s="113"/>
      <c r="Y1" s="113"/>
      <c r="Z1" s="65"/>
      <c r="AA1" s="65"/>
      <c r="AB1" s="65"/>
      <c r="AC1" s="65"/>
      <c r="AD1" s="65"/>
      <c r="AE1" s="112" t="s">
        <v>29</v>
      </c>
      <c r="AF1" s="112"/>
      <c r="AG1" s="112"/>
      <c r="AH1" s="112"/>
      <c r="AI1" s="112"/>
      <c r="AJ1" s="64"/>
      <c r="AK1" s="63" t="s">
        <v>28</v>
      </c>
      <c r="AL1" s="62"/>
      <c r="AM1" s="114"/>
      <c r="AN1" s="114"/>
      <c r="AO1" s="114"/>
      <c r="AP1" s="114"/>
      <c r="AQ1" s="114"/>
      <c r="AR1" s="61"/>
      <c r="AS1" s="60"/>
      <c r="AT1" s="65"/>
      <c r="AU1" s="85"/>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row>
    <row r="2" spans="1:149" s="53" customFormat="1" ht="40.5" customHeight="1" x14ac:dyDescent="0.4">
      <c r="A2" s="59"/>
      <c r="B2" s="55"/>
      <c r="C2" s="55"/>
      <c r="D2" s="55"/>
      <c r="E2" s="55"/>
      <c r="F2" s="55"/>
      <c r="G2" s="55"/>
      <c r="H2" s="55"/>
      <c r="I2" s="55"/>
      <c r="J2" s="55"/>
      <c r="K2" s="55"/>
      <c r="L2" s="55"/>
      <c r="M2" s="115" t="s">
        <v>31</v>
      </c>
      <c r="N2" s="115"/>
      <c r="O2" s="115"/>
      <c r="P2" s="115"/>
      <c r="Q2" s="115"/>
      <c r="R2" s="115"/>
      <c r="S2" s="115"/>
      <c r="T2" s="115"/>
      <c r="U2" s="115"/>
      <c r="V2" s="115"/>
      <c r="W2" s="115"/>
      <c r="X2" s="115"/>
      <c r="Y2" s="115"/>
      <c r="Z2" s="58"/>
      <c r="AA2" s="57"/>
      <c r="AB2" s="57"/>
      <c r="AC2" s="55"/>
      <c r="AD2" s="55"/>
      <c r="AE2" s="55"/>
      <c r="AF2" s="55"/>
      <c r="AG2" s="55"/>
      <c r="AH2" s="55"/>
      <c r="AI2" s="55"/>
      <c r="AJ2" s="55"/>
      <c r="AK2" s="55"/>
      <c r="AL2" s="55"/>
      <c r="AM2" s="55"/>
      <c r="AN2" s="55"/>
      <c r="AO2" s="55"/>
      <c r="AP2" s="55"/>
      <c r="AQ2" s="55"/>
      <c r="AR2" s="55"/>
      <c r="AS2" s="56"/>
      <c r="AT2" s="55"/>
      <c r="AU2" s="86"/>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row>
    <row r="3" spans="1:149" s="46" customFormat="1" ht="26.25" customHeight="1" x14ac:dyDescent="0.3">
      <c r="A3" s="116" t="s">
        <v>27</v>
      </c>
      <c r="B3" s="117"/>
      <c r="C3" s="118"/>
      <c r="D3" s="118"/>
      <c r="E3" s="118"/>
      <c r="F3" s="118"/>
      <c r="G3" s="118"/>
      <c r="H3" s="118"/>
      <c r="I3" s="118"/>
      <c r="J3" s="52"/>
      <c r="K3" s="119" t="s">
        <v>26</v>
      </c>
      <c r="L3" s="119"/>
      <c r="M3" s="119"/>
      <c r="N3" s="119"/>
      <c r="O3" s="119"/>
      <c r="P3" s="51"/>
      <c r="Q3" s="120"/>
      <c r="R3" s="120"/>
      <c r="S3" s="120"/>
      <c r="T3" s="120"/>
      <c r="U3" s="120"/>
      <c r="V3" s="50"/>
      <c r="W3" s="68" t="s">
        <v>25</v>
      </c>
      <c r="X3" s="51"/>
      <c r="Y3" s="120"/>
      <c r="Z3" s="120"/>
      <c r="AA3" s="120"/>
      <c r="AB3" s="120"/>
      <c r="AC3" s="120"/>
      <c r="AD3" s="50"/>
      <c r="AE3" s="119" t="s">
        <v>24</v>
      </c>
      <c r="AF3" s="119"/>
      <c r="AG3" s="119"/>
      <c r="AH3" s="51"/>
      <c r="AI3" s="120"/>
      <c r="AJ3" s="120"/>
      <c r="AK3" s="120"/>
      <c r="AL3" s="120"/>
      <c r="AM3" s="120"/>
      <c r="AN3" s="120"/>
      <c r="AO3" s="120"/>
      <c r="AP3" s="50"/>
      <c r="AQ3" s="1"/>
      <c r="AR3" s="1"/>
      <c r="AS3" s="48"/>
      <c r="AT3" s="1"/>
      <c r="AU3" s="8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row>
    <row r="4" spans="1:149" s="46" customFormat="1" ht="21" customHeight="1" x14ac:dyDescent="0.2">
      <c r="A4" s="49"/>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48"/>
      <c r="AT4" s="1"/>
      <c r="AU4" s="8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row>
    <row r="5" spans="1:149" s="42" customFormat="1" ht="36" customHeight="1" x14ac:dyDescent="0.25">
      <c r="A5" s="105" t="s">
        <v>23</v>
      </c>
      <c r="B5" s="106"/>
      <c r="C5" s="45"/>
      <c r="D5" s="44"/>
      <c r="E5" s="45"/>
      <c r="F5" s="44"/>
      <c r="G5" s="45"/>
      <c r="H5" s="44"/>
      <c r="I5" s="45"/>
      <c r="J5" s="44"/>
      <c r="K5" s="45"/>
      <c r="L5" s="44"/>
      <c r="M5" s="45"/>
      <c r="N5" s="44"/>
      <c r="O5" s="45"/>
      <c r="P5" s="44"/>
      <c r="Q5" s="45"/>
      <c r="R5" s="44"/>
      <c r="S5" s="45"/>
      <c r="T5" s="44"/>
      <c r="U5" s="45"/>
      <c r="V5" s="44"/>
      <c r="W5" s="45"/>
      <c r="X5" s="44"/>
      <c r="Y5" s="45"/>
      <c r="Z5" s="44"/>
      <c r="AA5" s="45"/>
      <c r="AB5" s="44"/>
      <c r="AC5" s="45"/>
      <c r="AD5" s="44"/>
      <c r="AE5" s="45"/>
      <c r="AF5" s="44"/>
      <c r="AG5" s="45"/>
      <c r="AH5" s="44"/>
      <c r="AI5" s="45"/>
      <c r="AJ5" s="44"/>
      <c r="AK5" s="45"/>
      <c r="AL5" s="44"/>
      <c r="AM5" s="45"/>
      <c r="AN5" s="44"/>
      <c r="AO5" s="45"/>
      <c r="AP5" s="44"/>
      <c r="AQ5" s="45"/>
      <c r="AR5" s="44"/>
      <c r="AS5" s="45"/>
      <c r="AT5" s="44"/>
      <c r="AU5" s="88"/>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row>
    <row r="6" spans="1:149" s="32" customFormat="1" ht="36" customHeight="1" thickBot="1" x14ac:dyDescent="0.45">
      <c r="A6" s="107"/>
      <c r="B6" s="108"/>
      <c r="C6" s="41" t="s">
        <v>14</v>
      </c>
      <c r="D6" s="40" t="s">
        <v>22</v>
      </c>
      <c r="E6" s="39" t="s">
        <v>20</v>
      </c>
      <c r="F6" s="36" t="s">
        <v>20</v>
      </c>
      <c r="G6" s="39" t="s">
        <v>19</v>
      </c>
      <c r="H6" s="36" t="s">
        <v>19</v>
      </c>
      <c r="I6" s="39" t="s">
        <v>18</v>
      </c>
      <c r="J6" s="36" t="s">
        <v>18</v>
      </c>
      <c r="K6" s="39" t="s">
        <v>17</v>
      </c>
      <c r="L6" s="36" t="s">
        <v>17</v>
      </c>
      <c r="M6" s="39" t="s">
        <v>16</v>
      </c>
      <c r="N6" s="36" t="s">
        <v>16</v>
      </c>
      <c r="O6" s="39" t="s">
        <v>15</v>
      </c>
      <c r="P6" s="36" t="s">
        <v>15</v>
      </c>
      <c r="Q6" s="38" t="s">
        <v>14</v>
      </c>
      <c r="R6" s="36" t="s">
        <v>14</v>
      </c>
      <c r="S6" s="38" t="s">
        <v>20</v>
      </c>
      <c r="T6" s="36" t="s">
        <v>20</v>
      </c>
      <c r="U6" s="38" t="s">
        <v>19</v>
      </c>
      <c r="V6" s="36" t="s">
        <v>19</v>
      </c>
      <c r="W6" s="38" t="s">
        <v>18</v>
      </c>
      <c r="X6" s="36" t="s">
        <v>18</v>
      </c>
      <c r="Y6" s="38" t="s">
        <v>17</v>
      </c>
      <c r="Z6" s="36" t="s">
        <v>21</v>
      </c>
      <c r="AA6" s="38" t="s">
        <v>16</v>
      </c>
      <c r="AB6" s="36" t="s">
        <v>16</v>
      </c>
      <c r="AC6" s="38" t="s">
        <v>15</v>
      </c>
      <c r="AD6" s="36" t="s">
        <v>15</v>
      </c>
      <c r="AE6" s="37" t="s">
        <v>14</v>
      </c>
      <c r="AF6" s="36" t="s">
        <v>14</v>
      </c>
      <c r="AG6" s="37" t="s">
        <v>20</v>
      </c>
      <c r="AH6" s="36" t="s">
        <v>20</v>
      </c>
      <c r="AI6" s="37" t="s">
        <v>19</v>
      </c>
      <c r="AJ6" s="36" t="s">
        <v>19</v>
      </c>
      <c r="AK6" s="37" t="s">
        <v>18</v>
      </c>
      <c r="AL6" s="36" t="s">
        <v>18</v>
      </c>
      <c r="AM6" s="37" t="s">
        <v>17</v>
      </c>
      <c r="AN6" s="36" t="s">
        <v>17</v>
      </c>
      <c r="AO6" s="37" t="s">
        <v>16</v>
      </c>
      <c r="AP6" s="36" t="s">
        <v>16</v>
      </c>
      <c r="AQ6" s="37" t="s">
        <v>15</v>
      </c>
      <c r="AR6" s="36" t="s">
        <v>15</v>
      </c>
      <c r="AS6" s="35" t="s">
        <v>14</v>
      </c>
      <c r="AT6" s="34" t="s">
        <v>14</v>
      </c>
      <c r="AU6" s="89"/>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row>
    <row r="7" spans="1:149" s="32" customFormat="1" ht="36" customHeight="1" x14ac:dyDescent="0.35">
      <c r="A7" s="109" t="s">
        <v>13</v>
      </c>
      <c r="B7" s="110"/>
      <c r="C7" s="31"/>
      <c r="D7" s="27">
        <f t="shared" ref="D7:D14" si="0">C7</f>
        <v>0</v>
      </c>
      <c r="E7" s="31"/>
      <c r="F7" s="27">
        <f t="shared" ref="F7:F14" si="1">E7</f>
        <v>0</v>
      </c>
      <c r="G7" s="31"/>
      <c r="H7" s="27">
        <f t="shared" ref="H7:H14" si="2">G7</f>
        <v>0</v>
      </c>
      <c r="I7" s="31"/>
      <c r="J7" s="27">
        <f t="shared" ref="J7:J14" si="3">I7</f>
        <v>0</v>
      </c>
      <c r="K7" s="31"/>
      <c r="L7" s="27">
        <f t="shared" ref="L7:L14" si="4">K7</f>
        <v>0</v>
      </c>
      <c r="M7" s="31"/>
      <c r="N7" s="27">
        <f t="shared" ref="N7:N14" si="5">M7</f>
        <v>0</v>
      </c>
      <c r="O7" s="31"/>
      <c r="P7" s="27">
        <f t="shared" ref="P7:P14" si="6">O7</f>
        <v>0</v>
      </c>
      <c r="Q7" s="30"/>
      <c r="R7" s="27">
        <f t="shared" ref="R7:R14" si="7">Q7</f>
        <v>0</v>
      </c>
      <c r="S7" s="30"/>
      <c r="T7" s="27">
        <f t="shared" ref="T7:T14" si="8">S7</f>
        <v>0</v>
      </c>
      <c r="U7" s="30"/>
      <c r="V7" s="27">
        <f t="shared" ref="V7:V14" si="9">U7</f>
        <v>0</v>
      </c>
      <c r="W7" s="30"/>
      <c r="X7" s="27">
        <f t="shared" ref="X7:X14" si="10">W7</f>
        <v>0</v>
      </c>
      <c r="Y7" s="30"/>
      <c r="Z7" s="27">
        <f t="shared" ref="Z7:Z14" si="11">Y7</f>
        <v>0</v>
      </c>
      <c r="AA7" s="30"/>
      <c r="AB7" s="27">
        <f t="shared" ref="AB7:AB14" si="12">AA7</f>
        <v>0</v>
      </c>
      <c r="AC7" s="30"/>
      <c r="AD7" s="27">
        <f t="shared" ref="AD7:AD14" si="13">AC7</f>
        <v>0</v>
      </c>
      <c r="AE7" s="29"/>
      <c r="AF7" s="27">
        <f t="shared" ref="AF7:AF14" si="14">AE7</f>
        <v>0</v>
      </c>
      <c r="AG7" s="29"/>
      <c r="AH7" s="27">
        <f t="shared" ref="AH7:AH14" si="15">AG7</f>
        <v>0</v>
      </c>
      <c r="AI7" s="29"/>
      <c r="AJ7" s="27">
        <f t="shared" ref="AJ7:AJ14" si="16">AI7</f>
        <v>0</v>
      </c>
      <c r="AK7" s="29"/>
      <c r="AL7" s="27">
        <f t="shared" ref="AL7:AL14" si="17">AK7</f>
        <v>0</v>
      </c>
      <c r="AM7" s="29"/>
      <c r="AN7" s="27">
        <f t="shared" ref="AN7:AN14" si="18">AM7</f>
        <v>0</v>
      </c>
      <c r="AO7" s="29"/>
      <c r="AP7" s="27">
        <f t="shared" ref="AP7:AP14" si="19">AO7</f>
        <v>0</v>
      </c>
      <c r="AQ7" s="29"/>
      <c r="AR7" s="27">
        <f t="shared" ref="AR7:AR14" si="20">AQ7</f>
        <v>0</v>
      </c>
      <c r="AS7" s="28"/>
      <c r="AT7" s="27">
        <f t="shared" ref="AT7:AT14" si="21">AS7</f>
        <v>0</v>
      </c>
      <c r="AU7" s="89"/>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row>
    <row r="8" spans="1:149" s="14" customFormat="1" ht="36" customHeight="1" x14ac:dyDescent="0.25">
      <c r="A8" s="111" t="s">
        <v>12</v>
      </c>
      <c r="B8" s="111"/>
      <c r="C8" s="31"/>
      <c r="D8" s="27">
        <f t="shared" si="0"/>
        <v>0</v>
      </c>
      <c r="E8" s="31"/>
      <c r="F8" s="27">
        <f t="shared" si="1"/>
        <v>0</v>
      </c>
      <c r="G8" s="31"/>
      <c r="H8" s="27">
        <f t="shared" si="2"/>
        <v>0</v>
      </c>
      <c r="I8" s="31"/>
      <c r="J8" s="27">
        <f t="shared" si="3"/>
        <v>0</v>
      </c>
      <c r="K8" s="31"/>
      <c r="L8" s="27">
        <f t="shared" si="4"/>
        <v>0</v>
      </c>
      <c r="M8" s="31"/>
      <c r="N8" s="27">
        <f t="shared" si="5"/>
        <v>0</v>
      </c>
      <c r="O8" s="31"/>
      <c r="P8" s="27">
        <f t="shared" si="6"/>
        <v>0</v>
      </c>
      <c r="Q8" s="30"/>
      <c r="R8" s="27">
        <f t="shared" si="7"/>
        <v>0</v>
      </c>
      <c r="S8" s="30"/>
      <c r="T8" s="27">
        <f t="shared" si="8"/>
        <v>0</v>
      </c>
      <c r="U8" s="30"/>
      <c r="V8" s="27">
        <f t="shared" si="9"/>
        <v>0</v>
      </c>
      <c r="W8" s="30"/>
      <c r="X8" s="27">
        <f t="shared" si="10"/>
        <v>0</v>
      </c>
      <c r="Y8" s="30"/>
      <c r="Z8" s="27">
        <f t="shared" si="11"/>
        <v>0</v>
      </c>
      <c r="AA8" s="30"/>
      <c r="AB8" s="27">
        <f t="shared" si="12"/>
        <v>0</v>
      </c>
      <c r="AC8" s="30"/>
      <c r="AD8" s="27">
        <f t="shared" si="13"/>
        <v>0</v>
      </c>
      <c r="AE8" s="29"/>
      <c r="AF8" s="27">
        <f t="shared" si="14"/>
        <v>0</v>
      </c>
      <c r="AG8" s="29"/>
      <c r="AH8" s="27">
        <f t="shared" si="15"/>
        <v>0</v>
      </c>
      <c r="AI8" s="29"/>
      <c r="AJ8" s="27">
        <f t="shared" si="16"/>
        <v>0</v>
      </c>
      <c r="AK8" s="29"/>
      <c r="AL8" s="27">
        <f t="shared" si="17"/>
        <v>0</v>
      </c>
      <c r="AM8" s="29"/>
      <c r="AN8" s="27">
        <f t="shared" si="18"/>
        <v>0</v>
      </c>
      <c r="AO8" s="29"/>
      <c r="AP8" s="27">
        <f t="shared" si="19"/>
        <v>0</v>
      </c>
      <c r="AQ8" s="29"/>
      <c r="AR8" s="27">
        <f t="shared" si="20"/>
        <v>0</v>
      </c>
      <c r="AS8" s="28"/>
      <c r="AT8" s="27">
        <f t="shared" si="21"/>
        <v>0</v>
      </c>
      <c r="AU8" s="90"/>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row>
    <row r="9" spans="1:149" s="14" customFormat="1" ht="36" customHeight="1" x14ac:dyDescent="0.25">
      <c r="A9" s="111" t="s">
        <v>10</v>
      </c>
      <c r="B9" s="111"/>
      <c r="C9" s="31"/>
      <c r="D9" s="27">
        <f t="shared" si="0"/>
        <v>0</v>
      </c>
      <c r="E9" s="31"/>
      <c r="F9" s="27">
        <f t="shared" si="1"/>
        <v>0</v>
      </c>
      <c r="G9" s="31"/>
      <c r="H9" s="27">
        <f t="shared" si="2"/>
        <v>0</v>
      </c>
      <c r="I9" s="31"/>
      <c r="J9" s="27">
        <f t="shared" si="3"/>
        <v>0</v>
      </c>
      <c r="K9" s="31"/>
      <c r="L9" s="27">
        <f t="shared" si="4"/>
        <v>0</v>
      </c>
      <c r="M9" s="31"/>
      <c r="N9" s="27">
        <f t="shared" si="5"/>
        <v>0</v>
      </c>
      <c r="O9" s="31"/>
      <c r="P9" s="27">
        <f t="shared" si="6"/>
        <v>0</v>
      </c>
      <c r="Q9" s="30"/>
      <c r="R9" s="27">
        <f t="shared" si="7"/>
        <v>0</v>
      </c>
      <c r="S9" s="30"/>
      <c r="T9" s="27">
        <f t="shared" si="8"/>
        <v>0</v>
      </c>
      <c r="U9" s="30"/>
      <c r="V9" s="27">
        <f t="shared" si="9"/>
        <v>0</v>
      </c>
      <c r="W9" s="30"/>
      <c r="X9" s="27">
        <f t="shared" si="10"/>
        <v>0</v>
      </c>
      <c r="Y9" s="30"/>
      <c r="Z9" s="27">
        <f t="shared" si="11"/>
        <v>0</v>
      </c>
      <c r="AA9" s="30"/>
      <c r="AB9" s="27">
        <f t="shared" si="12"/>
        <v>0</v>
      </c>
      <c r="AC9" s="30"/>
      <c r="AD9" s="27">
        <f t="shared" si="13"/>
        <v>0</v>
      </c>
      <c r="AE9" s="29"/>
      <c r="AF9" s="27">
        <f t="shared" si="14"/>
        <v>0</v>
      </c>
      <c r="AG9" s="29"/>
      <c r="AH9" s="27">
        <f t="shared" si="15"/>
        <v>0</v>
      </c>
      <c r="AI9" s="29"/>
      <c r="AJ9" s="27">
        <f t="shared" si="16"/>
        <v>0</v>
      </c>
      <c r="AK9" s="29"/>
      <c r="AL9" s="27">
        <f t="shared" si="17"/>
        <v>0</v>
      </c>
      <c r="AM9" s="29"/>
      <c r="AN9" s="27">
        <f t="shared" si="18"/>
        <v>0</v>
      </c>
      <c r="AO9" s="29"/>
      <c r="AP9" s="27">
        <f t="shared" si="19"/>
        <v>0</v>
      </c>
      <c r="AQ9" s="29"/>
      <c r="AR9" s="27">
        <f t="shared" si="20"/>
        <v>0</v>
      </c>
      <c r="AS9" s="28"/>
      <c r="AT9" s="27">
        <f t="shared" si="21"/>
        <v>0</v>
      </c>
      <c r="AU9" s="90"/>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row>
    <row r="10" spans="1:149" s="14" customFormat="1" ht="36" customHeight="1" x14ac:dyDescent="0.25">
      <c r="A10" s="111" t="s">
        <v>11</v>
      </c>
      <c r="B10" s="111"/>
      <c r="C10" s="31"/>
      <c r="D10" s="27">
        <f t="shared" si="0"/>
        <v>0</v>
      </c>
      <c r="E10" s="31"/>
      <c r="F10" s="27">
        <f t="shared" si="1"/>
        <v>0</v>
      </c>
      <c r="G10" s="31"/>
      <c r="H10" s="27">
        <f t="shared" si="2"/>
        <v>0</v>
      </c>
      <c r="I10" s="31"/>
      <c r="J10" s="27">
        <f t="shared" si="3"/>
        <v>0</v>
      </c>
      <c r="K10" s="31"/>
      <c r="L10" s="27">
        <f t="shared" si="4"/>
        <v>0</v>
      </c>
      <c r="M10" s="31"/>
      <c r="N10" s="27">
        <f t="shared" si="5"/>
        <v>0</v>
      </c>
      <c r="O10" s="31"/>
      <c r="P10" s="27">
        <f t="shared" si="6"/>
        <v>0</v>
      </c>
      <c r="Q10" s="30"/>
      <c r="R10" s="27">
        <f t="shared" si="7"/>
        <v>0</v>
      </c>
      <c r="S10" s="30"/>
      <c r="T10" s="27">
        <f t="shared" si="8"/>
        <v>0</v>
      </c>
      <c r="U10" s="30"/>
      <c r="V10" s="27">
        <f t="shared" si="9"/>
        <v>0</v>
      </c>
      <c r="W10" s="30"/>
      <c r="X10" s="27">
        <f t="shared" si="10"/>
        <v>0</v>
      </c>
      <c r="Y10" s="30"/>
      <c r="Z10" s="27">
        <f t="shared" si="11"/>
        <v>0</v>
      </c>
      <c r="AA10" s="30"/>
      <c r="AB10" s="27">
        <f t="shared" si="12"/>
        <v>0</v>
      </c>
      <c r="AC10" s="30"/>
      <c r="AD10" s="27">
        <f t="shared" si="13"/>
        <v>0</v>
      </c>
      <c r="AE10" s="29"/>
      <c r="AF10" s="27">
        <f t="shared" si="14"/>
        <v>0</v>
      </c>
      <c r="AG10" s="29"/>
      <c r="AH10" s="27">
        <f t="shared" si="15"/>
        <v>0</v>
      </c>
      <c r="AI10" s="29"/>
      <c r="AJ10" s="27">
        <f t="shared" si="16"/>
        <v>0</v>
      </c>
      <c r="AK10" s="29"/>
      <c r="AL10" s="27">
        <f t="shared" si="17"/>
        <v>0</v>
      </c>
      <c r="AM10" s="29"/>
      <c r="AN10" s="27">
        <f t="shared" si="18"/>
        <v>0</v>
      </c>
      <c r="AO10" s="29"/>
      <c r="AP10" s="27">
        <f t="shared" si="19"/>
        <v>0</v>
      </c>
      <c r="AQ10" s="29"/>
      <c r="AR10" s="27">
        <f t="shared" si="20"/>
        <v>0</v>
      </c>
      <c r="AS10" s="28"/>
      <c r="AT10" s="27">
        <f t="shared" si="21"/>
        <v>0</v>
      </c>
      <c r="AU10" s="90"/>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row>
    <row r="11" spans="1:149" s="14" customFormat="1" ht="36" customHeight="1" x14ac:dyDescent="0.25">
      <c r="A11" s="111" t="s">
        <v>10</v>
      </c>
      <c r="B11" s="111"/>
      <c r="C11" s="31"/>
      <c r="D11" s="27">
        <f t="shared" si="0"/>
        <v>0</v>
      </c>
      <c r="E11" s="31"/>
      <c r="F11" s="27">
        <f t="shared" si="1"/>
        <v>0</v>
      </c>
      <c r="G11" s="31"/>
      <c r="H11" s="27">
        <f t="shared" si="2"/>
        <v>0</v>
      </c>
      <c r="I11" s="31"/>
      <c r="J11" s="27">
        <f t="shared" si="3"/>
        <v>0</v>
      </c>
      <c r="K11" s="31"/>
      <c r="L11" s="27">
        <f t="shared" si="4"/>
        <v>0</v>
      </c>
      <c r="M11" s="31"/>
      <c r="N11" s="27">
        <f t="shared" si="5"/>
        <v>0</v>
      </c>
      <c r="O11" s="31"/>
      <c r="P11" s="27">
        <f t="shared" si="6"/>
        <v>0</v>
      </c>
      <c r="Q11" s="30"/>
      <c r="R11" s="27">
        <f t="shared" si="7"/>
        <v>0</v>
      </c>
      <c r="S11" s="30"/>
      <c r="T11" s="27">
        <f t="shared" si="8"/>
        <v>0</v>
      </c>
      <c r="U11" s="30"/>
      <c r="V11" s="27">
        <f t="shared" si="9"/>
        <v>0</v>
      </c>
      <c r="W11" s="30"/>
      <c r="X11" s="27">
        <f t="shared" si="10"/>
        <v>0</v>
      </c>
      <c r="Y11" s="30"/>
      <c r="Z11" s="27">
        <f t="shared" si="11"/>
        <v>0</v>
      </c>
      <c r="AA11" s="30"/>
      <c r="AB11" s="27">
        <f t="shared" si="12"/>
        <v>0</v>
      </c>
      <c r="AC11" s="30"/>
      <c r="AD11" s="27">
        <f t="shared" si="13"/>
        <v>0</v>
      </c>
      <c r="AE11" s="29"/>
      <c r="AF11" s="27">
        <f t="shared" si="14"/>
        <v>0</v>
      </c>
      <c r="AG11" s="29"/>
      <c r="AH11" s="27">
        <f t="shared" si="15"/>
        <v>0</v>
      </c>
      <c r="AI11" s="29"/>
      <c r="AJ11" s="27">
        <f t="shared" si="16"/>
        <v>0</v>
      </c>
      <c r="AK11" s="29"/>
      <c r="AL11" s="27">
        <f t="shared" si="17"/>
        <v>0</v>
      </c>
      <c r="AM11" s="29"/>
      <c r="AN11" s="27">
        <f t="shared" si="18"/>
        <v>0</v>
      </c>
      <c r="AO11" s="29"/>
      <c r="AP11" s="27">
        <f t="shared" si="19"/>
        <v>0</v>
      </c>
      <c r="AQ11" s="29"/>
      <c r="AR11" s="27">
        <f t="shared" si="20"/>
        <v>0</v>
      </c>
      <c r="AS11" s="28"/>
      <c r="AT11" s="27">
        <f t="shared" si="21"/>
        <v>0</v>
      </c>
      <c r="AU11" s="90"/>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row>
    <row r="12" spans="1:149" s="14" customFormat="1" ht="36" customHeight="1" x14ac:dyDescent="0.25">
      <c r="A12" s="111" t="s">
        <v>11</v>
      </c>
      <c r="B12" s="111"/>
      <c r="C12" s="31"/>
      <c r="D12" s="27">
        <f t="shared" si="0"/>
        <v>0</v>
      </c>
      <c r="E12" s="31"/>
      <c r="F12" s="27">
        <f t="shared" si="1"/>
        <v>0</v>
      </c>
      <c r="G12" s="31"/>
      <c r="H12" s="27">
        <f t="shared" si="2"/>
        <v>0</v>
      </c>
      <c r="I12" s="31"/>
      <c r="J12" s="27">
        <f t="shared" si="3"/>
        <v>0</v>
      </c>
      <c r="K12" s="31"/>
      <c r="L12" s="27">
        <f t="shared" si="4"/>
        <v>0</v>
      </c>
      <c r="M12" s="31"/>
      <c r="N12" s="27">
        <f t="shared" si="5"/>
        <v>0</v>
      </c>
      <c r="O12" s="31"/>
      <c r="P12" s="27">
        <f t="shared" si="6"/>
        <v>0</v>
      </c>
      <c r="Q12" s="30"/>
      <c r="R12" s="27">
        <f t="shared" si="7"/>
        <v>0</v>
      </c>
      <c r="S12" s="30"/>
      <c r="T12" s="27">
        <f t="shared" si="8"/>
        <v>0</v>
      </c>
      <c r="U12" s="30"/>
      <c r="V12" s="27">
        <f t="shared" si="9"/>
        <v>0</v>
      </c>
      <c r="W12" s="30"/>
      <c r="X12" s="27">
        <f t="shared" si="10"/>
        <v>0</v>
      </c>
      <c r="Y12" s="30"/>
      <c r="Z12" s="27">
        <f t="shared" si="11"/>
        <v>0</v>
      </c>
      <c r="AA12" s="30"/>
      <c r="AB12" s="27">
        <f t="shared" si="12"/>
        <v>0</v>
      </c>
      <c r="AC12" s="30"/>
      <c r="AD12" s="27">
        <f t="shared" si="13"/>
        <v>0</v>
      </c>
      <c r="AE12" s="29"/>
      <c r="AF12" s="27">
        <f t="shared" si="14"/>
        <v>0</v>
      </c>
      <c r="AG12" s="29"/>
      <c r="AH12" s="27">
        <f t="shared" si="15"/>
        <v>0</v>
      </c>
      <c r="AI12" s="29"/>
      <c r="AJ12" s="27">
        <f t="shared" si="16"/>
        <v>0</v>
      </c>
      <c r="AK12" s="29"/>
      <c r="AL12" s="27">
        <f t="shared" si="17"/>
        <v>0</v>
      </c>
      <c r="AM12" s="29"/>
      <c r="AN12" s="27">
        <f t="shared" si="18"/>
        <v>0</v>
      </c>
      <c r="AO12" s="29"/>
      <c r="AP12" s="27">
        <f t="shared" si="19"/>
        <v>0</v>
      </c>
      <c r="AQ12" s="29"/>
      <c r="AR12" s="27">
        <f t="shared" si="20"/>
        <v>0</v>
      </c>
      <c r="AS12" s="28"/>
      <c r="AT12" s="27">
        <f t="shared" si="21"/>
        <v>0</v>
      </c>
      <c r="AU12" s="90"/>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row>
    <row r="13" spans="1:149" s="14" customFormat="1" ht="36" customHeight="1" x14ac:dyDescent="0.25">
      <c r="A13" s="111" t="s">
        <v>10</v>
      </c>
      <c r="B13" s="111"/>
      <c r="C13" s="31"/>
      <c r="D13" s="27">
        <f t="shared" si="0"/>
        <v>0</v>
      </c>
      <c r="E13" s="31"/>
      <c r="F13" s="27">
        <f t="shared" si="1"/>
        <v>0</v>
      </c>
      <c r="G13" s="31"/>
      <c r="H13" s="27">
        <f t="shared" si="2"/>
        <v>0</v>
      </c>
      <c r="I13" s="31"/>
      <c r="J13" s="27">
        <f t="shared" si="3"/>
        <v>0</v>
      </c>
      <c r="K13" s="31"/>
      <c r="L13" s="27">
        <f t="shared" si="4"/>
        <v>0</v>
      </c>
      <c r="M13" s="31"/>
      <c r="N13" s="27">
        <f t="shared" si="5"/>
        <v>0</v>
      </c>
      <c r="O13" s="31"/>
      <c r="P13" s="27">
        <f t="shared" si="6"/>
        <v>0</v>
      </c>
      <c r="Q13" s="30"/>
      <c r="R13" s="27">
        <f t="shared" si="7"/>
        <v>0</v>
      </c>
      <c r="S13" s="30"/>
      <c r="T13" s="27">
        <f t="shared" si="8"/>
        <v>0</v>
      </c>
      <c r="U13" s="30"/>
      <c r="V13" s="27">
        <f t="shared" si="9"/>
        <v>0</v>
      </c>
      <c r="W13" s="30"/>
      <c r="X13" s="27">
        <f t="shared" si="10"/>
        <v>0</v>
      </c>
      <c r="Y13" s="30"/>
      <c r="Z13" s="27">
        <f t="shared" si="11"/>
        <v>0</v>
      </c>
      <c r="AA13" s="30"/>
      <c r="AB13" s="27">
        <f t="shared" si="12"/>
        <v>0</v>
      </c>
      <c r="AC13" s="30"/>
      <c r="AD13" s="27">
        <f t="shared" si="13"/>
        <v>0</v>
      </c>
      <c r="AE13" s="29"/>
      <c r="AF13" s="27">
        <f t="shared" si="14"/>
        <v>0</v>
      </c>
      <c r="AG13" s="29"/>
      <c r="AH13" s="27">
        <f t="shared" si="15"/>
        <v>0</v>
      </c>
      <c r="AI13" s="29"/>
      <c r="AJ13" s="27">
        <f t="shared" si="16"/>
        <v>0</v>
      </c>
      <c r="AK13" s="29"/>
      <c r="AL13" s="27">
        <f t="shared" si="17"/>
        <v>0</v>
      </c>
      <c r="AM13" s="29"/>
      <c r="AN13" s="27">
        <f t="shared" si="18"/>
        <v>0</v>
      </c>
      <c r="AO13" s="29"/>
      <c r="AP13" s="27">
        <f t="shared" si="19"/>
        <v>0</v>
      </c>
      <c r="AQ13" s="29"/>
      <c r="AR13" s="27">
        <f t="shared" si="20"/>
        <v>0</v>
      </c>
      <c r="AS13" s="28"/>
      <c r="AT13" s="27">
        <f t="shared" si="21"/>
        <v>0</v>
      </c>
      <c r="AU13" s="90"/>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row>
    <row r="14" spans="1:149" s="14" customFormat="1" ht="36" customHeight="1" x14ac:dyDescent="0.3">
      <c r="A14" s="121" t="s">
        <v>9</v>
      </c>
      <c r="B14" s="122"/>
      <c r="C14" s="31"/>
      <c r="D14" s="27">
        <f t="shared" si="0"/>
        <v>0</v>
      </c>
      <c r="E14" s="31"/>
      <c r="F14" s="27">
        <f t="shared" si="1"/>
        <v>0</v>
      </c>
      <c r="G14" s="31"/>
      <c r="H14" s="27">
        <f t="shared" si="2"/>
        <v>0</v>
      </c>
      <c r="I14" s="31"/>
      <c r="J14" s="27">
        <f t="shared" si="3"/>
        <v>0</v>
      </c>
      <c r="K14" s="31"/>
      <c r="L14" s="27">
        <f t="shared" si="4"/>
        <v>0</v>
      </c>
      <c r="M14" s="31"/>
      <c r="N14" s="27">
        <f t="shared" si="5"/>
        <v>0</v>
      </c>
      <c r="O14" s="31"/>
      <c r="P14" s="27">
        <f t="shared" si="6"/>
        <v>0</v>
      </c>
      <c r="Q14" s="30"/>
      <c r="R14" s="27">
        <f t="shared" si="7"/>
        <v>0</v>
      </c>
      <c r="S14" s="30"/>
      <c r="T14" s="27">
        <f t="shared" si="8"/>
        <v>0</v>
      </c>
      <c r="U14" s="30"/>
      <c r="V14" s="27">
        <f t="shared" si="9"/>
        <v>0</v>
      </c>
      <c r="W14" s="30"/>
      <c r="X14" s="27">
        <f t="shared" si="10"/>
        <v>0</v>
      </c>
      <c r="Y14" s="30"/>
      <c r="Z14" s="27">
        <f t="shared" si="11"/>
        <v>0</v>
      </c>
      <c r="AA14" s="30"/>
      <c r="AB14" s="27">
        <f t="shared" si="12"/>
        <v>0</v>
      </c>
      <c r="AC14" s="30"/>
      <c r="AD14" s="27">
        <f t="shared" si="13"/>
        <v>0</v>
      </c>
      <c r="AE14" s="29"/>
      <c r="AF14" s="27">
        <f t="shared" si="14"/>
        <v>0</v>
      </c>
      <c r="AG14" s="29"/>
      <c r="AH14" s="27">
        <f t="shared" si="15"/>
        <v>0</v>
      </c>
      <c r="AI14" s="29"/>
      <c r="AJ14" s="27">
        <f t="shared" si="16"/>
        <v>0</v>
      </c>
      <c r="AK14" s="29"/>
      <c r="AL14" s="27">
        <f t="shared" si="17"/>
        <v>0</v>
      </c>
      <c r="AM14" s="29"/>
      <c r="AN14" s="27">
        <f t="shared" si="18"/>
        <v>0</v>
      </c>
      <c r="AO14" s="29"/>
      <c r="AP14" s="27">
        <f t="shared" si="19"/>
        <v>0</v>
      </c>
      <c r="AQ14" s="29"/>
      <c r="AR14" s="27">
        <f t="shared" si="20"/>
        <v>0</v>
      </c>
      <c r="AS14" s="28"/>
      <c r="AT14" s="27">
        <f t="shared" si="21"/>
        <v>0</v>
      </c>
      <c r="AU14" s="90"/>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row>
    <row r="15" spans="1:149" s="20" customFormat="1" ht="36" customHeight="1" x14ac:dyDescent="0.25">
      <c r="A15" s="26" t="s">
        <v>8</v>
      </c>
      <c r="B15" s="25"/>
      <c r="C15" s="23">
        <f>IF(C16&lt;0,C16+24,C16)</f>
        <v>0</v>
      </c>
      <c r="D15" s="22"/>
      <c r="E15" s="23">
        <f>IF(E16&lt;0,E16+24,E16)</f>
        <v>0</v>
      </c>
      <c r="F15" s="22"/>
      <c r="G15" s="23">
        <f>IF(G16&lt;0,G16+24,G16)</f>
        <v>0</v>
      </c>
      <c r="H15" s="22"/>
      <c r="I15" s="23">
        <f>IF(I16&lt;0,I16+24,I16)</f>
        <v>0</v>
      </c>
      <c r="J15" s="22"/>
      <c r="K15" s="23">
        <f>IF(K16&lt;0,K16+24,K16)</f>
        <v>0</v>
      </c>
      <c r="L15" s="22"/>
      <c r="M15" s="23">
        <f>IF(M16&lt;0,M16+24,M16)</f>
        <v>0</v>
      </c>
      <c r="N15" s="22"/>
      <c r="O15" s="23">
        <f>IF(O16&lt;0,O16+24,O16)</f>
        <v>0</v>
      </c>
      <c r="P15" s="22"/>
      <c r="Q15" s="24">
        <f>IF(Q16&lt;0,Q16+24,Q16)</f>
        <v>0</v>
      </c>
      <c r="R15" s="22"/>
      <c r="S15" s="24">
        <f>IF(S16&lt;0,S16+24,S16)</f>
        <v>0</v>
      </c>
      <c r="T15" s="22"/>
      <c r="U15" s="24">
        <f>IF(U16&lt;0,U16+24,U16)</f>
        <v>0</v>
      </c>
      <c r="V15" s="22"/>
      <c r="W15" s="24">
        <f>IF(W16&lt;0,W16+24,W16)</f>
        <v>0</v>
      </c>
      <c r="X15" s="22"/>
      <c r="Y15" s="24">
        <f>IF(Y16&lt;0,Y16+24,Y16)</f>
        <v>0</v>
      </c>
      <c r="Z15" s="22"/>
      <c r="AA15" s="24">
        <f>IF(AA16&lt;0,AA16+24,AA16)</f>
        <v>0</v>
      </c>
      <c r="AB15" s="22"/>
      <c r="AC15" s="24">
        <f>IF(AC16&lt;0,AC16+24,AC16)</f>
        <v>0</v>
      </c>
      <c r="AD15" s="22"/>
      <c r="AE15" s="23">
        <f>IF(AE16&lt;0,AE16+24,AE16)</f>
        <v>0</v>
      </c>
      <c r="AF15" s="22"/>
      <c r="AG15" s="23">
        <f>IF(AG16&lt;0,AG16+24,AG16)</f>
        <v>0</v>
      </c>
      <c r="AH15" s="22"/>
      <c r="AI15" s="23">
        <f>IF(AI16&lt;0,AI16+24,AI16)</f>
        <v>0</v>
      </c>
      <c r="AJ15" s="22"/>
      <c r="AK15" s="23">
        <f>IF(AK16&lt;0,AK16+24,AK16)</f>
        <v>0</v>
      </c>
      <c r="AL15" s="22"/>
      <c r="AM15" s="23">
        <f>IF(AM16&lt;0,AM16+24,AM16)</f>
        <v>0</v>
      </c>
      <c r="AN15" s="22"/>
      <c r="AO15" s="23">
        <f>IF(AO16&lt;0,AO16+24,AO16)</f>
        <v>0</v>
      </c>
      <c r="AP15" s="22"/>
      <c r="AQ15" s="23">
        <f>IF(AQ16&lt;0,AQ16+24,AQ16)</f>
        <v>0</v>
      </c>
      <c r="AR15" s="22"/>
      <c r="AS15" s="23">
        <f>IF(AS16&lt;0,AS16+24,AS16)</f>
        <v>0</v>
      </c>
      <c r="AT15" s="22"/>
      <c r="AU15" s="9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row>
    <row r="16" spans="1:149" s="17" customFormat="1" ht="36" hidden="1" customHeight="1" x14ac:dyDescent="0.25">
      <c r="A16" s="132" t="s">
        <v>8</v>
      </c>
      <c r="B16" s="132"/>
      <c r="C16" s="19">
        <f>(C14-C7)-(C9-C8)-(C11-C10)-(C13-C12)</f>
        <v>0</v>
      </c>
      <c r="D16" s="18">
        <f>(ROUND(D14*24/0.25,0)*0.25)-(ROUND(D7*24/0.25,0)*0.25)-(IF(D8=MAX(D8:D13),0,ROUND((D9-D8)*24/0.25,0)*0.25))-(IF(D10=MAX(D8:D13),0,ROUND((D11-D10)*24/0.25,0)*0.25))</f>
        <v>0</v>
      </c>
      <c r="E16" s="19">
        <f>(E14-E7)-(E9-E8)-(E11-E10)-(E13-E12)</f>
        <v>0</v>
      </c>
      <c r="F16" s="18">
        <f>(ROUND(F14*24/0.25,0)*0.25)-(ROUND(F7*24/0.25,0)*0.25)-(IF(F8=MAX(F8:F13),0,ROUND((F9-F8)*24/0.25,0)*0.25))-(IF(F10=MAX(F8:F13),0,ROUND((F11-F10)*24/0.25,0)*0.25))</f>
        <v>0</v>
      </c>
      <c r="G16" s="19">
        <f>(G14-G7)-(G9-G8)-(G11-G10)-(G13-G12)</f>
        <v>0</v>
      </c>
      <c r="H16" s="18">
        <f>(ROUND(H14*24/0.25,0)*0.25)-(ROUND(H7*24/0.25,0)*0.25)-(IF(H8=MAX(H8:H13),0,ROUND((H9-H8)*24/0.25,0)*0.25))-(IF(H10=MAX(H8:H13),0,ROUND((H11-H10)*24/0.25,0)*0.25))</f>
        <v>0</v>
      </c>
      <c r="I16" s="19">
        <f>(I14-I7)-(I9-I8)-(I11-I10)-(I13-I12)</f>
        <v>0</v>
      </c>
      <c r="J16" s="18">
        <f>(ROUND(J14*24/0.25,0)*0.25)-(ROUND(J7*24/0.25,0)*0.25)-(IF(J8=MAX(J8:J13),0,ROUND((J9-J8)*24/0.25,0)*0.25))-(IF(J10=MAX(J8:J13),0,ROUND((J11-J10)*24/0.25,0)*0.25))</f>
        <v>0</v>
      </c>
      <c r="K16" s="19">
        <f>(K14-K7)-(K9-K8)-(K11-K10)-(K13-K12)</f>
        <v>0</v>
      </c>
      <c r="L16" s="18">
        <f>(ROUND(L14*24/0.25,0)*0.25)-(ROUND(L7*24/0.25,0)*0.25)-(IF(L8=MAX(L8:L13),0,ROUND((L9-L8)*24/0.25,0)*0.25))-(IF(L10=MAX(L8:L13),0,ROUND((L11-L10)*24/0.25,0)*0.25))</f>
        <v>0</v>
      </c>
      <c r="M16" s="19">
        <f>(M14-M7)-(M9-M8)-(M11-M10)-(M13-M12)</f>
        <v>0</v>
      </c>
      <c r="N16" s="18">
        <f>(ROUND(N14*24/0.25,0)*0.25)-(ROUND(N7*24/0.25,0)*0.25)-(IF(N8=MAX(N8:N13),0,ROUND((N9-N8)*24/0.25,0)*0.25))-(IF(N10=MAX(N8:N13),0,ROUND((N11-N10)*24/0.25,0)*0.25))</f>
        <v>0</v>
      </c>
      <c r="O16" s="19">
        <f>(O14-O7)-(O9-O8)-(O11-O10)-(O13-O12)</f>
        <v>0</v>
      </c>
      <c r="P16" s="18">
        <f>(ROUND(P14*24/0.25,0)*0.25)-(ROUND(P7*24/0.25,0)*0.25)-(IF(P8=MAX(P8:P13),0,ROUND((P9-P8)*24/0.25,0)*0.25))-(IF(P10=MAX(P8:P13),0,ROUND((P11-P10)*24/0.25,0)*0.25))</f>
        <v>0</v>
      </c>
      <c r="Q16" s="19">
        <f>(Q14-Q7)-(Q9-Q8)-(Q11-Q10)-(Q13-Q12)</f>
        <v>0</v>
      </c>
      <c r="R16" s="18">
        <f>(ROUND(R14*24/0.25,0)*0.25)-(ROUND(R7*24/0.25,0)*0.25)-(IF(R8=MAX(R8:R13),0,ROUND((R9-R8)*24/0.25,0)*0.25))-(IF(R10=MAX(R8:R13),0,ROUND((R11-R10)*24/0.25,0)*0.25))</f>
        <v>0</v>
      </c>
      <c r="S16" s="19">
        <f>(S14-S7)-(S9-S8)-(S11-S10)-(S13-S12)</f>
        <v>0</v>
      </c>
      <c r="T16" s="18">
        <f>(ROUND(T14*24/0.25,0)*0.25)-(ROUND(T7*24/0.25,0)*0.25)-(IF(T8=MAX(T8:T13),0,ROUND((T9-T8)*24/0.25,0)*0.25))-(IF(T10=MAX(T8:T13),0,ROUND((T11-T10)*24/0.25,0)*0.25))</f>
        <v>0</v>
      </c>
      <c r="U16" s="19">
        <f>(U14-U7)-(U9-U8)-(U11-U10)-(U13-U12)</f>
        <v>0</v>
      </c>
      <c r="V16" s="18">
        <f>(ROUND(V14*24/0.25,0)*0.25)-(ROUND(V7*24/0.25,0)*0.25)-(IF(V8=MAX(V8:V13),0,ROUND((V9-V8)*24/0.25,0)*0.25))-(IF(V10=MAX(V8:V13),0,ROUND((V11-V10)*24/0.25,0)*0.25))</f>
        <v>0</v>
      </c>
      <c r="W16" s="19">
        <f>(W14-W7)-(W9-W8)-(W11-W10)-(W13-W12)</f>
        <v>0</v>
      </c>
      <c r="X16" s="18">
        <f>(ROUND(X14*24/0.25,0)*0.25)-(ROUND(X7*24/0.25,0)*0.25)-(IF(X8=MAX(X8:X13),0,ROUND((X9-X8)*24/0.25,0)*0.25))-(IF(X10=MAX(X8:X13),0,ROUND((X11-X10)*24/0.25,0)*0.25))</f>
        <v>0</v>
      </c>
      <c r="Y16" s="19">
        <f>(Y14-Y7)-(Y9-Y8)-(Y11-Y10)-(Y13-Y12)</f>
        <v>0</v>
      </c>
      <c r="Z16" s="18">
        <f>(ROUND(Z14*24/0.25,0)*0.25)-(ROUND(Z7*24/0.25,0)*0.25)-(IF(Z8=MAX(Z8:Z13),0,ROUND((Z9-Z8)*24/0.25,0)*0.25))-(IF(Z10=MAX(Z8:Z13),0,ROUND((Z11-Z10)*24/0.25,0)*0.25))</f>
        <v>0</v>
      </c>
      <c r="AA16" s="19">
        <f>(AA14-AA7)-(AA9-AA8)-(AA11-AA10)-(AA13-AA12)</f>
        <v>0</v>
      </c>
      <c r="AB16" s="18">
        <f>(ROUND(AB14*24/0.25,0)*0.25)-(ROUND(AB7*24/0.25,0)*0.25)-(IF(AB8=MAX(AB8:AB13),0,ROUND((AB9-AB8)*24/0.25,0)*0.25))-(IF(AB10=MAX(AB8:AB13),0,ROUND((AB11-AB10)*24/0.25,0)*0.25))</f>
        <v>0</v>
      </c>
      <c r="AC16" s="19">
        <f>(AC14-AC7)-(AC9-AC8)-(AC11-AC10)-(AC13-AC12)</f>
        <v>0</v>
      </c>
      <c r="AD16" s="18">
        <f>(ROUND(AD14*24/0.25,0)*0.25)-(ROUND(AD7*24/0.25,0)*0.25)-(IF(AD8=MAX(AD8:AD13),0,ROUND((AD9-AD8)*24/0.25,0)*0.25))-(IF(AD10=MAX(AD8:AD13),0,ROUND((AD11-AD10)*24/0.25,0)*0.25))</f>
        <v>0</v>
      </c>
      <c r="AE16" s="19">
        <f>(AE14-AE7)-(AE9-AE8)-(AE11-AE10)-(AE13-AE12)</f>
        <v>0</v>
      </c>
      <c r="AF16" s="18">
        <f>(ROUND(AF14*24/0.25,0)*0.25)-(ROUND(AF7*24/0.25,0)*0.25)-(IF(AF8=MAX(AF8:AF13),0,ROUND((AF9-AF8)*24/0.25,0)*0.25))-(IF(AF10=MAX(AF8:AF13),0,ROUND((AF11-AF10)*24/0.25,0)*0.25))</f>
        <v>0</v>
      </c>
      <c r="AG16" s="19">
        <f>(AG14-AG7)-(AG9-AG8)-(AG11-AG10)-(AG13-AG12)</f>
        <v>0</v>
      </c>
      <c r="AH16" s="18">
        <f>(ROUND(AH14*24/0.25,0)*0.25)-(ROUND(AH7*24/0.25,0)*0.25)-(IF(AH8=MAX(AH8:AH13),0,ROUND((AH9-AH8)*24/0.25,0)*0.25))-(IF(AH10=MAX(AH8:AH13),0,ROUND((AH11-AH10)*24/0.25,0)*0.25))</f>
        <v>0</v>
      </c>
      <c r="AI16" s="19">
        <f>(AI14-AI7)-(AI9-AI8)-(AI11-AI10)-(AI13-AI12)</f>
        <v>0</v>
      </c>
      <c r="AJ16" s="18">
        <f>(ROUND(AJ14*24/0.25,0)*0.25)-(ROUND(AJ7*24/0.25,0)*0.25)-(IF(AJ8=MAX(AJ8:AJ13),0,ROUND((AJ9-AJ8)*24/0.25,0)*0.25))-(IF(AJ10=MAX(AJ8:AJ13),0,ROUND((AJ11-AJ10)*24/0.25,0)*0.25))</f>
        <v>0</v>
      </c>
      <c r="AK16" s="19">
        <f>(AK14-AK7)-(AK9-AK8)-(AK11-AK10)-(AK13-AK12)</f>
        <v>0</v>
      </c>
      <c r="AL16" s="18">
        <f>(ROUND(AL14*24/0.25,0)*0.25)-(ROUND(AL7*24/0.25,0)*0.25)-(IF(AL8=MAX(AL8:AL13),0,ROUND((AL9-AL8)*24/0.25,0)*0.25))-(IF(AL10=MAX(AL8:AL13),0,ROUND((AL11-AL10)*24/0.25,0)*0.25))</f>
        <v>0</v>
      </c>
      <c r="AM16" s="19">
        <f>(AM14-AM7)-(AM9-AM8)-(AM11-AM10)-(AM13-AM12)</f>
        <v>0</v>
      </c>
      <c r="AN16" s="18">
        <f>(ROUND(AN14*24/0.25,0)*0.25)-(ROUND(AN7*24/0.25,0)*0.25)-(IF(AN8=MAX(AN8:AN13),0,ROUND((AN9-AN8)*24/0.25,0)*0.25))-(IF(AN10=MAX(AN8:AN13),0,ROUND((AN11-AN10)*24/0.25,0)*0.25))</f>
        <v>0</v>
      </c>
      <c r="AO16" s="19">
        <f>(AO14-AO7)-(AO9-AO8)-(AO11-AO10)-(AO13-AO12)</f>
        <v>0</v>
      </c>
      <c r="AP16" s="18">
        <f>(ROUND(AP14*24/0.25,0)*0.25)-(ROUND(AP7*24/0.25,0)*0.25)-(IF(AP8=MAX(AP8:AP13),0,ROUND((AP9-AP8)*24/0.25,0)*0.25))-(IF(AP10=MAX(AP8:AP13),0,ROUND((AP11-AP10)*24/0.25,0)*0.25))</f>
        <v>0</v>
      </c>
      <c r="AQ16" s="19">
        <f>(AQ14-AQ7)-(AQ9-AQ8)-(AQ11-AQ10)-(AQ13-AQ12)</f>
        <v>0</v>
      </c>
      <c r="AR16" s="18">
        <f>(ROUND(AR14*24/0.25,0)*0.25)-(ROUND(AR7*24/0.25,0)*0.25)-(IF(AR8=MAX(AR8:AR13),0,ROUND((AR9-AR8)*24/0.25,0)*0.25))-(IF(AR10=MAX(AR8:AR13),0,ROUND((AR11-AR10)*24/0.25,0)*0.25))</f>
        <v>0</v>
      </c>
      <c r="AS16" s="19">
        <f>(AS14-AS7)-(AS9-AS8)-(AS11-AS10)-(AS13-AS12)</f>
        <v>0</v>
      </c>
      <c r="AT16" s="18">
        <f>(ROUND(AT14*24/0.25,0)*0.25)-(ROUND(AT7*24/0.25,0)*0.25)-(IF(AT8=MAX(AT8:AT13),0,ROUND((AT9-AT8)*24/0.25,0)*0.25))-(IF(AT10=MAX(AT8:AT13),0,ROUND((AT11-AT10)*24/0.25,0)*0.25))</f>
        <v>0</v>
      </c>
      <c r="AU16" s="90"/>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row>
    <row r="17" spans="1:149" s="14" customFormat="1" ht="36" customHeight="1" thickBot="1" x14ac:dyDescent="0.35">
      <c r="A17" s="133" t="s">
        <v>7</v>
      </c>
      <c r="B17" s="133"/>
      <c r="C17" s="81" t="str">
        <f>TEXT(C18/24,"h:mm")</f>
        <v>0:00</v>
      </c>
      <c r="D17" s="82">
        <f>(ROUND(D14*24/0.25,0)*0.25)-(ROUND(D7*24/0.25,0)*0.25)-(IF(D8=MAX(D8:D13),0,ROUND((D9-D8)*24/0.25,0)*0.25))-(IF(D10=MAX(D8:D13),0,ROUND((D11-D10)*24/0.25,0)*0.25))-(IF(D12=MAX(D8:D13),0,ROUND((D13-D12)*24/0.25,0)*0.25))</f>
        <v>0</v>
      </c>
      <c r="E17" s="83" t="str">
        <f>TEXT(E18/24,"h:mm")</f>
        <v>0:00</v>
      </c>
      <c r="F17" s="82">
        <f>(ROUND(F14*24/0.25,0)*0.25)-(ROUND(F7*24/0.25,0)*0.25)-(IF(F8=MAX(F8:F13),0,ROUND((F9-F8)*24/0.25,0)*0.25))-(IF(F10=MAX(F8:F13),0,ROUND((F11-F10)*24/0.25,0)*0.25))-(IF(F12=MAX(F8:F13),0,ROUND((F13-F12)*24/0.25,0)*0.25))</f>
        <v>0</v>
      </c>
      <c r="G17" s="83" t="str">
        <f>TEXT(G18/24,"h:mm")</f>
        <v>0:00</v>
      </c>
      <c r="H17" s="82">
        <f>(ROUND(H14*24/0.25,0)*0.25)-(ROUND(H7*24/0.25,0)*0.25)-(IF(H8=MAX(H8:H13),0,ROUND((H9-H8)*24/0.25,0)*0.25))-(IF(H10=MAX(H8:H13),0,ROUND((H11-H10)*24/0.25,0)*0.25))-(IF(H12=MAX(H8:H13),0,ROUND((H13-H12)*24/0.25,0)*0.25))</f>
        <v>0</v>
      </c>
      <c r="I17" s="83" t="str">
        <f>TEXT(I18/24,"h:mm")</f>
        <v>0:00</v>
      </c>
      <c r="J17" s="82">
        <f>(ROUND(J14*24/0.25,0)*0.25)-(ROUND(J7*24/0.25,0)*0.25)-(IF(J8=MAX(J8:J13),0,ROUND((J9-J8)*24/0.25,0)*0.25))-(IF(J10=MAX(J8:J13),0,ROUND((J11-J10)*24/0.25,0)*0.25))-(IF(J12=MAX(J8:J13),0,ROUND((J13-J12)*24/0.25,0)*0.25))</f>
        <v>0</v>
      </c>
      <c r="K17" s="83" t="str">
        <f>TEXT(K18/24,"h:mm")</f>
        <v>0:00</v>
      </c>
      <c r="L17" s="82">
        <f>(ROUND(L14*24/0.25,0)*0.25)-(ROUND(L7*24/0.25,0)*0.25)-(IF(L8=MAX(L8:L13),0,ROUND((L9-L8)*24/0.25,0)*0.25))-(IF(L10=MAX(L8:L13),0,ROUND((L11-L10)*24/0.25,0)*0.25))-(IF(L12=MAX(L8:L13),0,ROUND((L13-L12)*24/0.25,0)*0.25))</f>
        <v>0</v>
      </c>
      <c r="M17" s="83" t="str">
        <f>TEXT(M18/24,"h:mm")</f>
        <v>0:00</v>
      </c>
      <c r="N17" s="82">
        <f>(ROUND(N14*24/0.25,0)*0.25)-(ROUND(N7*24/0.25,0)*0.25)-(IF(N8=MAX(N8:N13),0,ROUND((N9-N8)*24/0.25,0)*0.25))-(IF(N10=MAX(N8:N13),0,ROUND((N11-N10)*24/0.25,0)*0.25))-(IF(N12=MAX(N8:N13),0,ROUND((N13-N12)*24/0.25,0)*0.25))</f>
        <v>0</v>
      </c>
      <c r="O17" s="83" t="str">
        <f>TEXT(P17/24,"h:mm")</f>
        <v>0:00</v>
      </c>
      <c r="P17" s="16">
        <f>(ROUND(P14*24/0.25,0)*0.25)-(ROUND(P7*24/0.25,0)*0.25)-(IF(P8=MAX(P8:P13),0,ROUND((P9-P8)*24/0.25,0)*0.25))-(IF(P10=MAX(P8:P13),0,ROUND((P11-P10)*24/0.25,0)*0.25))-(IF(P12=MAX(P8:P13),0,ROUND((P13-P12)*24/0.25,0)*0.25))</f>
        <v>0</v>
      </c>
      <c r="Q17" s="71" t="str">
        <f>TEXT(Q18/24,"h:mm")</f>
        <v>0:00</v>
      </c>
      <c r="R17" s="16">
        <f>(ROUND(R14*24/0.25,0)*0.25)-(ROUND(R7*24/0.25,0)*0.25)-(IF(R8=MAX(R8:R13),0,ROUND((R9-R8)*24/0.25,0)*0.25))-(IF(R10=MAX(R8:R13),0,ROUND((R11-R10)*24/0.25,0)*0.25))-(IF(R12=MAX(R8:R13),0,ROUND((R13-R12)*24/0.25,0)*0.25))</f>
        <v>0</v>
      </c>
      <c r="S17" s="71" t="str">
        <f>TEXT(S18/24,"h:mm")</f>
        <v>0:00</v>
      </c>
      <c r="T17" s="16">
        <f>(ROUND(T14*24/0.25,0)*0.25)-(ROUND(T7*24/0.25,0)*0.25)-(IF(T8=MAX(T8:T13),0,ROUND((T9-T8)*24/0.25,0)*0.25))-(IF(T10=MAX(T8:T13),0,ROUND((T11-T10)*24/0.25,0)*0.25))-(IF(T12=MAX(T8:T13),0,ROUND((T13-T12)*24/0.25,0)*0.25))</f>
        <v>0</v>
      </c>
      <c r="U17" s="71" t="str">
        <f>TEXT(U18/24,"h:mm")</f>
        <v>0:00</v>
      </c>
      <c r="V17" s="16">
        <f>(ROUND(V14*24/0.25,0)*0.25)-(ROUND(V7*24/0.25,0)*0.25)-(IF(V8=MAX(V8:V13),0,ROUND((V9-V8)*24/0.25,0)*0.25))-(IF(V10=MAX(V8:V13),0,ROUND((V11-V10)*24/0.25,0)*0.25))-(IF(V12=MAX(V8:V13),0,ROUND((V13-V12)*24/0.25,0)*0.25))</f>
        <v>0</v>
      </c>
      <c r="W17" s="71" t="str">
        <f>TEXT(W18/24,"h:mm")</f>
        <v>0:00</v>
      </c>
      <c r="X17" s="16">
        <f>(ROUND(X14*24/0.25,0)*0.25)-(ROUND(X7*24/0.25,0)*0.25)-(IF(X8=MAX(X8:X13),0,ROUND((X9-X8)*24/0.25,0)*0.25))-(IF(X10=MAX(X8:X13),0,ROUND((X11-X10)*24/0.25,0)*0.25))-(IF(X12=MAX(X8:X13),0,ROUND((X13-X12)*24/0.25,0)*0.25))</f>
        <v>0</v>
      </c>
      <c r="Y17" s="71" t="str">
        <f>TEXT(Y18/24,"h:mm")</f>
        <v>0:00</v>
      </c>
      <c r="Z17" s="16">
        <f>(ROUND(Z14*24/0.25,0)*0.25)-(ROUND(Z7*24/0.25,0)*0.25)-(IF(Z8=MAX(Z8:Z13),0,ROUND((Z9-Z8)*24/0.25,0)*0.25))-(IF(Z10=MAX(Z8:Z13),0,ROUND((Z11-Z10)*24/0.25,0)*0.25))-(IF(Z12=MAX(Z8:Z13),0,ROUND((Z13-Z12)*24/0.25,0)*0.25))</f>
        <v>0</v>
      </c>
      <c r="AA17" s="71" t="str">
        <f>TEXT(AA18/24,"h:mm")</f>
        <v>0:00</v>
      </c>
      <c r="AB17" s="16">
        <f>(ROUND(AB14*24/0.25,0)*0.25)-(ROUND(AB7*24/0.25,0)*0.25)-(IF(AB8=MAX(AB8:AB13),0,ROUND((AB9-AB8)*24/0.25,0)*0.25))-(IF(AB10=MAX(AB8:AB13),0,ROUND((AB11-AB10)*24/0.25,0)*0.25))-(IF(AB12=MAX(AB8:AB13),0,ROUND((AB13-AB12)*24/0.25,0)*0.25))</f>
        <v>0</v>
      </c>
      <c r="AC17" s="71" t="str">
        <f>TEXT(AD17/24,"h:mm")</f>
        <v>0:00</v>
      </c>
      <c r="AD17" s="16">
        <f>(ROUND(AD14*24/0.25,0)*0.25)-(ROUND(AD7*24/0.25,0)*0.25)-(IF(AD8=MAX(AD8:AD13),0,ROUND((AD9-AD8)*24/0.25,0)*0.25))-(IF(AD10=MAX(AD8:AD13),0,ROUND((AD11-AD10)*24/0.25,0)*0.25))-(IF(AD12=MAX(AD8:AD13),0,ROUND((AD13-AD12)*24/0.25,0)*0.25))</f>
        <v>0</v>
      </c>
      <c r="AE17" s="73" t="str">
        <f>TEXT(AE18/24,"h:mm")</f>
        <v>0:00</v>
      </c>
      <c r="AF17" s="16">
        <f>(ROUND(AF14*24/0.25,0)*0.25)-(ROUND(AF7*24/0.25,0)*0.25)-(IF(AF8=MAX(AF8:AF13),0,ROUND((AF9-AF8)*24/0.25,0)*0.25))-(IF(AF10=MAX(AF8:AF13),0,ROUND((AF11-AF10)*24/0.25,0)*0.25))-(IF(AF12=MAX(AF8:AF13),0,ROUND((AF13-AF12)*24/0.25,0)*0.25))</f>
        <v>0</v>
      </c>
      <c r="AG17" s="73" t="str">
        <f>TEXT(AG18/24,"h:mm")</f>
        <v>0:00</v>
      </c>
      <c r="AH17" s="16">
        <f>(ROUND(AH14*24/0.25,0)*0.25)-(ROUND(AH7*24/0.25,0)*0.25)-(IF(AH8=MAX(AH8:AH13),0,ROUND((AH9-AH8)*24/0.25,0)*0.25))-(IF(AH10=MAX(AH8:AH13),0,ROUND((AH11-AH10)*24/0.25,0)*0.25))-(IF(AH12=MAX(AH8:AH13),0,ROUND((AH13-AH12)*24/0.25,0)*0.25))</f>
        <v>0</v>
      </c>
      <c r="AI17" s="73" t="str">
        <f>TEXT(AI18/24,"h:mm")</f>
        <v>0:00</v>
      </c>
      <c r="AJ17" s="16">
        <f>(ROUND(AJ14*24/0.25,0)*0.25)-(ROUND(AJ7*24/0.25,0)*0.25)-(IF(AJ8=MAX(AJ8:AJ13),0,ROUND((AJ9-AJ8)*24/0.25,0)*0.25))-(IF(AJ10=MAX(AJ8:AJ13),0,ROUND((AJ11-AJ10)*24/0.25,0)*0.25))-(IF(AJ12=MAX(AJ8:AJ13),0,ROUND((AJ13-AJ12)*24/0.25,0)*0.25))</f>
        <v>0</v>
      </c>
      <c r="AK17" s="73" t="str">
        <f>TEXT(AK18/24,"h:mm")</f>
        <v>0:00</v>
      </c>
      <c r="AL17" s="16">
        <f>(ROUND(AL14*24/0.25,0)*0.25)-(ROUND(AL7*24/0.25,0)*0.25)-(IF(AL8=MAX(AL8:AL13),0,ROUND((AL9-AL8)*24/0.25,0)*0.25))-(IF(AL10=MAX(AL8:AL13),0,ROUND((AL11-AL10)*24/0.25,0)*0.25))-(IF(AL12=MAX(AL8:AL13),0,ROUND((AL13-AL12)*24/0.25,0)*0.25))</f>
        <v>0</v>
      </c>
      <c r="AM17" s="73" t="str">
        <f>TEXT(AM18/24,"h:mm")</f>
        <v>0:00</v>
      </c>
      <c r="AN17" s="16">
        <f>(ROUND(AN14*24/0.25,0)*0.25)-(ROUND(AN7*24/0.25,0)*0.25)-(IF(AN8=MAX(AN8:AN13),0,ROUND((AN9-AN8)*24/0.25,0)*0.25))-(IF(AN10=MAX(AN8:AN13),0,ROUND((AN11-AN10)*24/0.25,0)*0.25))-(IF(AN12=MAX(AN8:AN13),0,ROUND((AN13-AN12)*24/0.25,0)*0.25))</f>
        <v>0</v>
      </c>
      <c r="AO17" s="73" t="str">
        <f>TEXT(AO18/24,"h:mm")</f>
        <v>0:00</v>
      </c>
      <c r="AP17" s="16">
        <f>(ROUND(AP14*24/0.25,0)*0.25)-(ROUND(AP7*24/0.25,0)*0.25)-(IF(AP8=MAX(AP8:AP13),0,ROUND((AP9-AP8)*24/0.25,0)*0.25))-(IF(AP10=MAX(AP8:AP13),0,ROUND((AP11-AP10)*24/0.25,0)*0.25))-(IF(AP12=MAX(AP8:AP13),0,ROUND((AP13-AP12)*24/0.25,0)*0.25))</f>
        <v>0</v>
      </c>
      <c r="AQ17" s="73" t="str">
        <f>TEXT(AQ18/24,"h:mm")</f>
        <v>0:00</v>
      </c>
      <c r="AR17" s="16">
        <f>(ROUND(AR14*24/0.25,0)*0.25)-(ROUND(AR7*24/0.25,0)*0.25)-(IF(AR8=MAX(AR8:AR13),0,ROUND((AR9-AR8)*24/0.25,0)*0.25))-(IF(AR10=MAX(AR8:AR13),0,ROUND((AR11-AR10)*24/0.25,0)*0.25))-(IF(AR12=MAX(AR8:AR13),0,ROUND((AR13-AR12)*24/0.25,0)*0.25))</f>
        <v>0</v>
      </c>
      <c r="AS17" s="75" t="str">
        <f>TEXT(AS18/24,"h:mm")</f>
        <v>0:00</v>
      </c>
      <c r="AT17" s="16">
        <f>(ROUND(AT14*24/0.25,0)*0.25)-(ROUND(AT7*24/0.25,0)*0.25)-(IF(AT8=MAX(AT8:AT13),0,ROUND((AT9-AT8)*24/0.25,0)*0.25))-(IF(AT10=MAX(AT8:AT13),0,ROUND((AT11-AT10)*24/0.25,0)*0.25))-(IF(AT12=MAX(AT8:AT13),0,ROUND((AT13-AT12)*24/0.25,0)*0.25))</f>
        <v>0</v>
      </c>
      <c r="AU17" s="90"/>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row>
    <row r="18" spans="1:149" ht="36" hidden="1" customHeight="1" thickBot="1" x14ac:dyDescent="0.3">
      <c r="A18" s="92"/>
      <c r="B18" s="93"/>
      <c r="C18" s="13">
        <f>IF(D18&lt;0,D18+24,D18)</f>
        <v>0</v>
      </c>
      <c r="D18" s="12">
        <f>D17</f>
        <v>0</v>
      </c>
      <c r="E18" s="13">
        <f>IF(F18&lt;0,F18+24,F18)</f>
        <v>0</v>
      </c>
      <c r="F18" s="12">
        <f>F17</f>
        <v>0</v>
      </c>
      <c r="G18" s="13">
        <f>IF(H18&lt;0,H18+24,H18)</f>
        <v>0</v>
      </c>
      <c r="H18" s="12">
        <f>H17</f>
        <v>0</v>
      </c>
      <c r="I18" s="13">
        <f>IF(J18&lt;0,J18+24,J18)</f>
        <v>0</v>
      </c>
      <c r="J18" s="12">
        <f>J17</f>
        <v>0</v>
      </c>
      <c r="K18" s="13">
        <f>IF(L18&lt;0,L18+24,L18)</f>
        <v>0</v>
      </c>
      <c r="L18" s="12">
        <f>L17</f>
        <v>0</v>
      </c>
      <c r="M18" s="13">
        <f>IF(N18&lt;0,N18+24,N18)</f>
        <v>0</v>
      </c>
      <c r="N18" s="12">
        <f>N17</f>
        <v>0</v>
      </c>
      <c r="O18" s="93"/>
      <c r="P18" s="94"/>
      <c r="Q18" s="10">
        <f>IF(R18&lt;0,R18+24,R18)</f>
        <v>0</v>
      </c>
      <c r="R18" s="12">
        <f>R17</f>
        <v>0</v>
      </c>
      <c r="S18" s="9">
        <f>IF(T18&lt;0,T18+24,T18)</f>
        <v>0</v>
      </c>
      <c r="T18" s="12">
        <f>T17</f>
        <v>0</v>
      </c>
      <c r="U18" s="9">
        <f>IF(V18&lt;0,V18+24,V18)</f>
        <v>0</v>
      </c>
      <c r="V18" s="12">
        <f>V17</f>
        <v>0</v>
      </c>
      <c r="W18" s="9">
        <f>IF(X18&lt;0,X18+24,X18)</f>
        <v>0</v>
      </c>
      <c r="X18" s="12">
        <f>X17</f>
        <v>0</v>
      </c>
      <c r="Y18" s="9">
        <f>IF(Z18&lt;0,Z18+24,Z18)</f>
        <v>0</v>
      </c>
      <c r="Z18" s="12">
        <f>Z17</f>
        <v>0</v>
      </c>
      <c r="AA18" s="9">
        <f>IF(AB18&lt;0,AB18+24,AB18)</f>
        <v>0</v>
      </c>
      <c r="AB18" s="12">
        <f>AB17</f>
        <v>0</v>
      </c>
      <c r="AC18" s="11" t="str">
        <f>TEXT(AD19/24,"h:mm")</f>
        <v>0:00</v>
      </c>
      <c r="AD18" s="94"/>
      <c r="AE18" s="10">
        <f>IF(AF18&lt;0,AF18+24,AF18)</f>
        <v>0</v>
      </c>
      <c r="AF18" s="95">
        <f>AF17</f>
        <v>0</v>
      </c>
      <c r="AG18" s="9">
        <f>IF(AH18&lt;0,AH18+24,AH18)</f>
        <v>0</v>
      </c>
      <c r="AH18" s="95">
        <f>AH17</f>
        <v>0</v>
      </c>
      <c r="AI18" s="9">
        <f>IF(AJ18&lt;0,AJ18+24,AJ18)</f>
        <v>0</v>
      </c>
      <c r="AJ18" s="95">
        <f>AJ17</f>
        <v>0</v>
      </c>
      <c r="AK18" s="9">
        <f>IF(AL18&lt;0,AL18+24,AL18)</f>
        <v>0</v>
      </c>
      <c r="AL18" s="95">
        <f>AL17</f>
        <v>0</v>
      </c>
      <c r="AM18" s="9">
        <f>IF(AN18&lt;0,AN18+24,AN18)</f>
        <v>0</v>
      </c>
      <c r="AN18" s="95">
        <f>AN17</f>
        <v>0</v>
      </c>
      <c r="AO18" s="9">
        <f>IF(AP18&lt;0,AP18+24,AP18)</f>
        <v>0</v>
      </c>
      <c r="AP18" s="95">
        <f>AP17</f>
        <v>0</v>
      </c>
      <c r="AQ18" s="8">
        <f>IF(AR18&lt;0,AR18+24,AR18)</f>
        <v>0</v>
      </c>
      <c r="AR18" s="95">
        <f>AR17</f>
        <v>0</v>
      </c>
      <c r="AS18" s="7">
        <f>IF(AT18&lt;0,AT18+24,AT18)</f>
        <v>0</v>
      </c>
      <c r="AT18" s="95">
        <f>AT17</f>
        <v>0</v>
      </c>
      <c r="AU18" s="96"/>
    </row>
    <row r="19" spans="1:149" ht="64.5" customHeight="1" thickBot="1" x14ac:dyDescent="0.4">
      <c r="A19" s="149" t="s">
        <v>35</v>
      </c>
      <c r="B19" s="150"/>
      <c r="C19" s="104" t="s">
        <v>37</v>
      </c>
      <c r="D19" s="94"/>
      <c r="E19" s="93"/>
      <c r="F19" s="94"/>
      <c r="G19" s="93"/>
      <c r="H19" s="94"/>
      <c r="I19" s="93"/>
      <c r="J19" s="94"/>
      <c r="K19" s="93"/>
      <c r="L19" s="94"/>
      <c r="M19" s="93"/>
      <c r="N19" s="94"/>
      <c r="O19" s="70">
        <f>P19/24</f>
        <v>0</v>
      </c>
      <c r="P19" s="6">
        <f>SUM(D17,F17,H17,J17,L17,N17,P17)</f>
        <v>0</v>
      </c>
      <c r="Q19" s="93"/>
      <c r="R19" s="94"/>
      <c r="S19" s="93"/>
      <c r="T19" s="94"/>
      <c r="U19" s="93"/>
      <c r="V19" s="94"/>
      <c r="W19" s="93"/>
      <c r="X19" s="94"/>
      <c r="Y19" s="93"/>
      <c r="Z19" s="94"/>
      <c r="AA19" s="93"/>
      <c r="AB19" s="94"/>
      <c r="AC19" s="72">
        <f>AD19/24</f>
        <v>0</v>
      </c>
      <c r="AD19" s="12">
        <f>SUM(R17+T17+V17+X17+Z17+AB17+AD17)</f>
        <v>0</v>
      </c>
      <c r="AE19" s="93"/>
      <c r="AF19" s="94"/>
      <c r="AG19" s="93"/>
      <c r="AH19" s="94"/>
      <c r="AI19" s="93"/>
      <c r="AJ19" s="94"/>
      <c r="AK19" s="93"/>
      <c r="AL19" s="94"/>
      <c r="AM19" s="93"/>
      <c r="AN19" s="94"/>
      <c r="AO19" s="93"/>
      <c r="AP19" s="94"/>
      <c r="AQ19" s="72">
        <f>AR19/24</f>
        <v>0</v>
      </c>
      <c r="AR19" s="95">
        <f>+AF17+AH17+AJ17+AL17+AN17+AP17+AR17</f>
        <v>0</v>
      </c>
      <c r="AS19" s="74" t="str">
        <f>TEXT(AT19/24,"h:mm")</f>
        <v>0:00</v>
      </c>
      <c r="AT19" s="97">
        <f>AT18</f>
        <v>0</v>
      </c>
      <c r="AU19" s="96"/>
    </row>
    <row r="20" spans="1:149" ht="64.5" customHeight="1" thickBot="1" x14ac:dyDescent="0.4">
      <c r="A20" s="151" t="s">
        <v>36</v>
      </c>
      <c r="B20" s="152"/>
      <c r="C20" s="84">
        <f>SUM(C19,O19)</f>
        <v>0</v>
      </c>
      <c r="D20" s="98"/>
      <c r="E20" s="93"/>
      <c r="F20" s="98"/>
      <c r="G20" s="93"/>
      <c r="H20" s="98"/>
      <c r="I20" s="93"/>
      <c r="J20" s="98"/>
      <c r="K20" s="93"/>
      <c r="L20" s="98"/>
      <c r="M20" s="93"/>
      <c r="N20" s="98"/>
      <c r="O20" s="93"/>
      <c r="P20" s="98"/>
      <c r="Q20" s="93"/>
      <c r="R20" s="98"/>
      <c r="S20" s="93"/>
      <c r="T20" s="98"/>
      <c r="U20" s="93"/>
      <c r="V20" s="98"/>
      <c r="W20" s="93"/>
      <c r="X20" s="98"/>
      <c r="Y20" s="93"/>
      <c r="Z20" s="98"/>
      <c r="AA20" s="93"/>
      <c r="AB20" s="98"/>
      <c r="AC20" s="5"/>
      <c r="AD20" s="98"/>
      <c r="AE20" s="93"/>
      <c r="AF20" s="98"/>
      <c r="AG20" s="93"/>
      <c r="AH20" s="98"/>
      <c r="AI20" s="93"/>
      <c r="AJ20" s="98"/>
      <c r="AK20" s="93"/>
      <c r="AL20" s="98"/>
      <c r="AM20" s="93"/>
      <c r="AN20" s="98"/>
      <c r="AO20" s="93"/>
      <c r="AP20" s="98"/>
      <c r="AQ20" s="5"/>
      <c r="AR20" s="98"/>
      <c r="AS20" s="5"/>
      <c r="AT20" s="98"/>
      <c r="AU20" s="96"/>
    </row>
    <row r="21" spans="1:149" ht="95.25" customHeight="1" thickBot="1" x14ac:dyDescent="0.3">
      <c r="A21" s="92"/>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6"/>
    </row>
    <row r="22" spans="1:149" ht="30" customHeight="1" thickBot="1" x14ac:dyDescent="0.35">
      <c r="A22" s="123" t="s">
        <v>33</v>
      </c>
      <c r="B22" s="124"/>
      <c r="C22" s="124"/>
      <c r="D22" s="124"/>
      <c r="E22" s="124"/>
      <c r="F22" s="124"/>
      <c r="G22" s="124"/>
      <c r="H22" s="124"/>
      <c r="I22" s="124"/>
      <c r="J22" s="124"/>
      <c r="K22" s="124"/>
      <c r="L22" s="124"/>
      <c r="M22" s="124"/>
      <c r="N22" s="124"/>
      <c r="O22" s="124"/>
      <c r="P22" s="124"/>
      <c r="Q22" s="124"/>
      <c r="R22" s="93"/>
      <c r="S22" s="93"/>
      <c r="T22" s="93"/>
      <c r="U22" s="93"/>
      <c r="V22" s="93"/>
      <c r="W22" s="93"/>
      <c r="X22" s="93"/>
      <c r="Y22" s="93"/>
      <c r="Z22" s="93"/>
      <c r="AA22" s="93"/>
      <c r="AB22" s="93"/>
      <c r="AC22" s="125" t="s">
        <v>6</v>
      </c>
      <c r="AD22" s="126"/>
      <c r="AE22" s="126"/>
      <c r="AF22" s="126"/>
      <c r="AG22" s="126"/>
      <c r="AH22" s="126"/>
      <c r="AI22" s="126"/>
      <c r="AJ22" s="126"/>
      <c r="AK22" s="127"/>
      <c r="AL22" s="67"/>
      <c r="AM22" s="128" t="s">
        <v>5</v>
      </c>
      <c r="AN22" s="129"/>
      <c r="AO22" s="128"/>
      <c r="AP22" s="128"/>
      <c r="AQ22" s="128"/>
      <c r="AR22" s="130"/>
      <c r="AS22" s="131"/>
      <c r="AT22" s="93"/>
      <c r="AU22" s="96"/>
    </row>
    <row r="23" spans="1:149" ht="30" customHeight="1" thickBot="1" x14ac:dyDescent="0.4">
      <c r="A23" s="123"/>
      <c r="B23" s="124"/>
      <c r="C23" s="124"/>
      <c r="D23" s="124"/>
      <c r="E23" s="124"/>
      <c r="F23" s="124"/>
      <c r="G23" s="124"/>
      <c r="H23" s="124"/>
      <c r="I23" s="124"/>
      <c r="J23" s="124"/>
      <c r="K23" s="124"/>
      <c r="L23" s="124"/>
      <c r="M23" s="124"/>
      <c r="N23" s="124"/>
      <c r="O23" s="124"/>
      <c r="P23" s="124"/>
      <c r="Q23" s="124"/>
      <c r="R23" s="93"/>
      <c r="S23" s="93"/>
      <c r="T23" s="93"/>
      <c r="U23" s="93"/>
      <c r="V23" s="93"/>
      <c r="W23" s="93"/>
      <c r="X23" s="93"/>
      <c r="Y23" s="93"/>
      <c r="Z23" s="93"/>
      <c r="AA23" s="93"/>
      <c r="AB23" s="93"/>
      <c r="AC23" s="134" t="s">
        <v>4</v>
      </c>
      <c r="AD23" s="135"/>
      <c r="AE23" s="135"/>
      <c r="AF23" s="135"/>
      <c r="AG23" s="135"/>
      <c r="AH23" s="135"/>
      <c r="AI23" s="136"/>
      <c r="AJ23" s="76">
        <f>SUM(P19,AD19,AR19,AT19)</f>
        <v>0</v>
      </c>
      <c r="AK23" s="77">
        <f>AJ23/24</f>
        <v>0</v>
      </c>
      <c r="AL23" s="78"/>
      <c r="AM23" s="137" t="s">
        <v>3</v>
      </c>
      <c r="AN23" s="138"/>
      <c r="AO23" s="138"/>
      <c r="AP23" s="138"/>
      <c r="AQ23" s="129"/>
      <c r="AR23" s="79">
        <f>AJ23</f>
        <v>0</v>
      </c>
      <c r="AS23" s="80">
        <f>AR23</f>
        <v>0</v>
      </c>
      <c r="AT23" s="93"/>
      <c r="AU23" s="96"/>
    </row>
    <row r="24" spans="1:149" ht="162.75" customHeight="1" x14ac:dyDescent="0.25">
      <c r="A24" s="123"/>
      <c r="B24" s="124"/>
      <c r="C24" s="124"/>
      <c r="D24" s="124"/>
      <c r="E24" s="124"/>
      <c r="F24" s="124"/>
      <c r="G24" s="124"/>
      <c r="H24" s="124"/>
      <c r="I24" s="124"/>
      <c r="J24" s="124"/>
      <c r="K24" s="124"/>
      <c r="L24" s="124"/>
      <c r="M24" s="124"/>
      <c r="N24" s="124"/>
      <c r="O24" s="124"/>
      <c r="P24" s="124"/>
      <c r="Q24" s="124"/>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6"/>
    </row>
    <row r="25" spans="1:149" ht="70.5" customHeight="1" thickBot="1" x14ac:dyDescent="0.3">
      <c r="A25" s="4"/>
      <c r="B25" s="3"/>
      <c r="C25" s="3"/>
      <c r="D25" s="3"/>
      <c r="E25" s="3"/>
      <c r="F25" s="3"/>
      <c r="G25" s="3"/>
      <c r="H25" s="3"/>
      <c r="I25" s="3"/>
      <c r="J25" s="1"/>
      <c r="K25" s="1"/>
      <c r="L25" s="1"/>
      <c r="M25" s="3"/>
      <c r="N25" s="3"/>
      <c r="O25" s="3"/>
      <c r="P25" s="93"/>
      <c r="Q25" s="93"/>
      <c r="R25" s="93"/>
      <c r="S25" s="93"/>
      <c r="T25" s="93"/>
      <c r="U25" s="93"/>
      <c r="V25" s="93"/>
      <c r="W25" s="93"/>
      <c r="X25" s="93"/>
      <c r="Y25" s="148" t="s">
        <v>34</v>
      </c>
      <c r="Z25" s="148"/>
      <c r="AA25" s="148"/>
      <c r="AB25" s="148"/>
      <c r="AC25" s="148"/>
      <c r="AD25" s="148"/>
      <c r="AE25" s="148"/>
      <c r="AF25" s="148"/>
      <c r="AG25" s="148"/>
      <c r="AH25" s="148"/>
      <c r="AI25" s="148"/>
      <c r="AJ25" s="69"/>
      <c r="AK25" s="69"/>
      <c r="AL25" s="69"/>
      <c r="AM25" s="69"/>
      <c r="AN25" s="69"/>
      <c r="AO25" s="69"/>
      <c r="AP25" s="69"/>
      <c r="AQ25" s="69"/>
      <c r="AR25" s="69"/>
      <c r="AS25" s="69"/>
      <c r="AT25" s="93"/>
      <c r="AU25" s="96"/>
    </row>
    <row r="26" spans="1:149" ht="30" customHeight="1" x14ac:dyDescent="0.3">
      <c r="A26" s="2" t="s">
        <v>2</v>
      </c>
      <c r="B26" s="1"/>
      <c r="C26" s="1"/>
      <c r="D26" s="1"/>
      <c r="E26" s="1"/>
      <c r="F26" s="1"/>
      <c r="G26" s="1"/>
      <c r="H26" s="1"/>
      <c r="I26" s="1"/>
      <c r="J26" s="1"/>
      <c r="K26" s="1"/>
      <c r="L26" s="1"/>
      <c r="M26" s="66" t="s">
        <v>0</v>
      </c>
      <c r="N26" s="1"/>
      <c r="O26" s="1"/>
      <c r="P26" s="93"/>
      <c r="Q26" s="93"/>
      <c r="R26" s="93"/>
      <c r="S26" s="93"/>
      <c r="T26" s="93"/>
      <c r="U26" s="93"/>
      <c r="V26" s="93"/>
      <c r="W26" s="93"/>
      <c r="X26" s="93"/>
      <c r="Y26" s="139"/>
      <c r="Z26" s="140"/>
      <c r="AA26" s="140"/>
      <c r="AB26" s="140"/>
      <c r="AC26" s="140"/>
      <c r="AD26" s="140"/>
      <c r="AE26" s="140"/>
      <c r="AF26" s="140"/>
      <c r="AG26" s="140"/>
      <c r="AH26" s="140"/>
      <c r="AI26" s="140"/>
      <c r="AJ26" s="140"/>
      <c r="AK26" s="140"/>
      <c r="AL26" s="140"/>
      <c r="AM26" s="140"/>
      <c r="AN26" s="140"/>
      <c r="AO26" s="140"/>
      <c r="AP26" s="140"/>
      <c r="AQ26" s="140"/>
      <c r="AR26" s="140"/>
      <c r="AS26" s="141"/>
      <c r="AT26" s="93"/>
      <c r="AU26" s="96"/>
    </row>
    <row r="27" spans="1:149" ht="30" customHeight="1" x14ac:dyDescent="0.25">
      <c r="A27" s="92"/>
      <c r="B27" s="93"/>
      <c r="C27" s="93"/>
      <c r="D27" s="93"/>
      <c r="E27" s="93"/>
      <c r="F27" s="93"/>
      <c r="G27" s="93"/>
      <c r="H27" s="93"/>
      <c r="I27" s="93"/>
      <c r="J27" s="93"/>
      <c r="K27" s="93"/>
      <c r="L27" s="93"/>
      <c r="M27" s="93"/>
      <c r="N27" s="93"/>
      <c r="O27" s="93"/>
      <c r="P27" s="93"/>
      <c r="Q27" s="93"/>
      <c r="R27" s="93"/>
      <c r="S27" s="93"/>
      <c r="T27" s="93"/>
      <c r="U27" s="93"/>
      <c r="V27" s="93"/>
      <c r="W27" s="93"/>
      <c r="X27" s="93"/>
      <c r="Y27" s="142"/>
      <c r="Z27" s="143"/>
      <c r="AA27" s="143"/>
      <c r="AB27" s="143"/>
      <c r="AC27" s="143"/>
      <c r="AD27" s="143"/>
      <c r="AE27" s="143"/>
      <c r="AF27" s="143"/>
      <c r="AG27" s="143"/>
      <c r="AH27" s="143"/>
      <c r="AI27" s="143"/>
      <c r="AJ27" s="143"/>
      <c r="AK27" s="143"/>
      <c r="AL27" s="143"/>
      <c r="AM27" s="143"/>
      <c r="AN27" s="143"/>
      <c r="AO27" s="143"/>
      <c r="AP27" s="143"/>
      <c r="AQ27" s="143"/>
      <c r="AR27" s="143"/>
      <c r="AS27" s="144"/>
      <c r="AT27" s="93"/>
      <c r="AU27" s="96"/>
    </row>
    <row r="28" spans="1:149" ht="150" customHeight="1" x14ac:dyDescent="0.25">
      <c r="A28" s="123" t="s">
        <v>32</v>
      </c>
      <c r="B28" s="124"/>
      <c r="C28" s="124"/>
      <c r="D28" s="124"/>
      <c r="E28" s="124"/>
      <c r="F28" s="124"/>
      <c r="G28" s="124"/>
      <c r="H28" s="124"/>
      <c r="I28" s="124"/>
      <c r="J28" s="124"/>
      <c r="K28" s="124"/>
      <c r="L28" s="124"/>
      <c r="M28" s="124"/>
      <c r="N28" s="124"/>
      <c r="O28" s="124"/>
      <c r="P28" s="124"/>
      <c r="Q28" s="124"/>
      <c r="R28" s="93"/>
      <c r="S28" s="93"/>
      <c r="T28" s="93"/>
      <c r="U28" s="93"/>
      <c r="V28" s="93"/>
      <c r="W28" s="93"/>
      <c r="X28" s="93"/>
      <c r="Y28" s="142"/>
      <c r="Z28" s="143"/>
      <c r="AA28" s="143"/>
      <c r="AB28" s="143"/>
      <c r="AC28" s="143"/>
      <c r="AD28" s="143"/>
      <c r="AE28" s="143"/>
      <c r="AF28" s="143"/>
      <c r="AG28" s="143"/>
      <c r="AH28" s="143"/>
      <c r="AI28" s="143"/>
      <c r="AJ28" s="143"/>
      <c r="AK28" s="143"/>
      <c r="AL28" s="143"/>
      <c r="AM28" s="143"/>
      <c r="AN28" s="143"/>
      <c r="AO28" s="143"/>
      <c r="AP28" s="143"/>
      <c r="AQ28" s="143"/>
      <c r="AR28" s="143"/>
      <c r="AS28" s="144"/>
      <c r="AT28" s="93"/>
      <c r="AU28" s="96"/>
    </row>
    <row r="29" spans="1:149" ht="66.75" customHeight="1" thickBot="1" x14ac:dyDescent="0.3">
      <c r="A29" s="4"/>
      <c r="B29" s="3"/>
      <c r="C29" s="3"/>
      <c r="D29" s="3"/>
      <c r="E29" s="3"/>
      <c r="F29" s="3"/>
      <c r="G29" s="3"/>
      <c r="H29" s="3"/>
      <c r="I29" s="3"/>
      <c r="J29" s="1"/>
      <c r="K29" s="1"/>
      <c r="L29" s="1"/>
      <c r="M29" s="3"/>
      <c r="N29" s="3"/>
      <c r="O29" s="3"/>
      <c r="P29" s="93"/>
      <c r="Q29" s="93"/>
      <c r="R29" s="93"/>
      <c r="S29" s="93"/>
      <c r="T29" s="93"/>
      <c r="U29" s="93"/>
      <c r="V29" s="93"/>
      <c r="W29" s="93"/>
      <c r="X29" s="93"/>
      <c r="Y29" s="145"/>
      <c r="Z29" s="146"/>
      <c r="AA29" s="146"/>
      <c r="AB29" s="146"/>
      <c r="AC29" s="146"/>
      <c r="AD29" s="146"/>
      <c r="AE29" s="146"/>
      <c r="AF29" s="146"/>
      <c r="AG29" s="146"/>
      <c r="AH29" s="146"/>
      <c r="AI29" s="146"/>
      <c r="AJ29" s="146"/>
      <c r="AK29" s="146"/>
      <c r="AL29" s="146"/>
      <c r="AM29" s="146"/>
      <c r="AN29" s="146"/>
      <c r="AO29" s="146"/>
      <c r="AP29" s="146"/>
      <c r="AQ29" s="146"/>
      <c r="AR29" s="146"/>
      <c r="AS29" s="147"/>
      <c r="AT29" s="93"/>
      <c r="AU29" s="96"/>
    </row>
    <row r="30" spans="1:149" ht="30" customHeight="1" x14ac:dyDescent="0.3">
      <c r="A30" s="99" t="s">
        <v>1</v>
      </c>
      <c r="B30" s="100"/>
      <c r="C30" s="100"/>
      <c r="D30" s="100"/>
      <c r="E30" s="100"/>
      <c r="F30" s="100"/>
      <c r="G30" s="100"/>
      <c r="H30" s="100"/>
      <c r="I30" s="100"/>
      <c r="J30" s="100"/>
      <c r="K30" s="100"/>
      <c r="L30" s="100"/>
      <c r="M30" s="101" t="s">
        <v>0</v>
      </c>
      <c r="N30" s="100"/>
      <c r="O30" s="100"/>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3"/>
    </row>
    <row r="31" spans="1:149" ht="30" customHeight="1" x14ac:dyDescent="0.25"/>
    <row r="32" spans="1:149"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sheetData>
  <sheetProtection algorithmName="SHA-512" hashValue="u/Udy4xKEDf0FwsgWT8aMf9p7Uz9HFq3v8j3L6Qmtq5DacyM4ZFTG2d+93DAQ3qO9i3ta0x0IZweNJ/KuzN9HA==" saltValue="VIMvMq/k802r0g7OJUM7nA==" spinCount="100000" sheet="1" selectLockedCells="1"/>
  <mergeCells count="33">
    <mergeCell ref="A14:B14"/>
    <mergeCell ref="A28:Q28"/>
    <mergeCell ref="AC22:AK22"/>
    <mergeCell ref="AM22:AS22"/>
    <mergeCell ref="A16:B16"/>
    <mergeCell ref="A17:B17"/>
    <mergeCell ref="AC23:AI23"/>
    <mergeCell ref="AM23:AQ23"/>
    <mergeCell ref="A22:Q24"/>
    <mergeCell ref="Y26:AS29"/>
    <mergeCell ref="Y25:AI25"/>
    <mergeCell ref="A19:B19"/>
    <mergeCell ref="A20:B20"/>
    <mergeCell ref="A9:B9"/>
    <mergeCell ref="A10:B10"/>
    <mergeCell ref="A11:B11"/>
    <mergeCell ref="A12:B12"/>
    <mergeCell ref="A13:B13"/>
    <mergeCell ref="AM1:AQ1"/>
    <mergeCell ref="M2:Y2"/>
    <mergeCell ref="A3:B3"/>
    <mergeCell ref="C3:I3"/>
    <mergeCell ref="K3:O3"/>
    <mergeCell ref="Q3:U3"/>
    <mergeCell ref="Y3:AC3"/>
    <mergeCell ref="AE3:AG3"/>
    <mergeCell ref="AI3:AO3"/>
    <mergeCell ref="A5:B5"/>
    <mergeCell ref="A6:B6"/>
    <mergeCell ref="A7:B7"/>
    <mergeCell ref="A8:B8"/>
    <mergeCell ref="AE1:AI1"/>
    <mergeCell ref="M1:Y1"/>
  </mergeCells>
  <printOptions horizontalCentered="1" verticalCentered="1"/>
  <pageMargins left="0" right="0" top="0" bottom="0" header="0" footer="0"/>
  <pageSetup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Part-time Hourly Timesheet</vt:lpstr>
    </vt:vector>
  </TitlesOfParts>
  <Company>Santa Fe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Chris Stenftenagel</cp:lastModifiedBy>
  <cp:lastPrinted>2017-05-10T17:08:10Z</cp:lastPrinted>
  <dcterms:created xsi:type="dcterms:W3CDTF">2014-11-14T17:05:14Z</dcterms:created>
  <dcterms:modified xsi:type="dcterms:W3CDTF">2018-10-01T18:53:59Z</dcterms:modified>
</cp:coreProperties>
</file>